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environmentnswgov.sharepoint.com/sites/MST_SDP_StrategyandEconomics/Shared Documents/Economics Insights &amp; Analysis/IIA/PDI 2025/Content/Barley/"/>
    </mc:Choice>
  </mc:AlternateContent>
  <xr:revisionPtr revIDLastSave="67" documentId="8_{6EC0E1A9-1197-4977-B724-76E71B52BA96}" xr6:coauthVersionLast="47" xr6:coauthVersionMax="47" xr10:uidLastSave="{A62F6A2E-84AA-4B53-95AE-E7D441DE2760}"/>
  <bookViews>
    <workbookView xWindow="-11085" yWindow="-21720" windowWidth="51840" windowHeight="21120" xr2:uid="{00000000-000D-0000-FFFF-FFFF00000000}"/>
  </bookViews>
  <sheets>
    <sheet name="NSW Exports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L3" i="1"/>
  <c r="I4" i="1"/>
  <c r="J4" i="1"/>
  <c r="K4" i="1"/>
  <c r="L4" i="1"/>
  <c r="I5" i="1"/>
  <c r="J5" i="1"/>
  <c r="K5" i="1"/>
  <c r="L5" i="1"/>
  <c r="I6" i="1"/>
  <c r="J6" i="1"/>
  <c r="K6" i="1"/>
  <c r="L6" i="1"/>
  <c r="H3" i="1"/>
  <c r="H4" i="1"/>
  <c r="H5" i="1"/>
  <c r="H6" i="1"/>
</calcChain>
</file>

<file path=xl/sharedStrings.xml><?xml version="1.0" encoding="utf-8"?>
<sst xmlns="http://schemas.openxmlformats.org/spreadsheetml/2006/main" count="23" uniqueCount="18">
  <si>
    <t>NSW Barley Export Value</t>
  </si>
  <si>
    <t>NSW Barley Export Volume</t>
  </si>
  <si>
    <t>Trade Partner</t>
  </si>
  <si>
    <t>2020-21</t>
  </si>
  <si>
    <t>2021-22</t>
  </si>
  <si>
    <t>2022-23</t>
  </si>
  <si>
    <t>2023-24</t>
  </si>
  <si>
    <t>2024-25</t>
  </si>
  <si>
    <t>China</t>
  </si>
  <si>
    <t>Vietnam</t>
  </si>
  <si>
    <t>Taiwan</t>
  </si>
  <si>
    <t>Philippines</t>
  </si>
  <si>
    <t>Saudi Arabia</t>
  </si>
  <si>
    <t>United Arab Emirates</t>
  </si>
  <si>
    <t>Kuwait</t>
  </si>
  <si>
    <t>ROW</t>
  </si>
  <si>
    <t>Source:</t>
  </si>
  <si>
    <t>S&amp;P Global (2025). Global Trade Atlas. https://connect.spglobal.com/gta/home/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</si>
</sst>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$&quot;#,##0"/>
  </numFmts>
  <fonts count="5">
    <font>
      <sz val="11"/>
      <name val="Aptos Narrow"/>
    </font>
    <font>
      <sz val="11"/>
      <name val="Aptos Narrow"/>
      <family val="2"/>
    </font>
    <font>
      <sz val="12"/>
      <name val="Calibri"/>
    </font>
    <font>
      <b/>
      <sz val="12"/>
      <name val="Calibri"/>
    </font>
    <font>
      <b/>
      <sz val="12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5" fontId="2" fillId="0" borderId="1" xfId="0" applyNumberFormat="1" applyFont="1" applyBorder="1"/>
    <xf numFmtId="164" fontId="2" fillId="0" borderId="1" xfId="1" applyNumberFormat="1" applyFont="1" applyBorder="1"/>
    <xf numFmtId="9" fontId="2" fillId="0" borderId="0" xfId="2" applyFont="1"/>
    <xf numFmtId="0" fontId="4" fillId="2" borderId="1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llinm\Downloads\Australia%20Export%20Statistics%20(Ports_%20All%20Ports)%20Via%20States_%20New%20South%20Wales%20(25).xlsx" TargetMode="External"/><Relationship Id="rId1" Type="http://schemas.openxmlformats.org/officeDocument/2006/relationships/externalLinkPath" Target="file:///C:\Users\rollinm\Downloads\Australia%20Export%20Statistics%20(Ports_%20All%20Ports)%20Via%20States_%20New%20South%20Wales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_View"/>
      <sheetName val="Selected Criteria"/>
    </sheetNames>
    <sheetDataSet>
      <sheetData sheetId="0">
        <row r="1">
          <cell r="B1" t="str">
            <v>2021</v>
          </cell>
          <cell r="C1" t="str">
            <v>2022</v>
          </cell>
          <cell r="D1" t="str">
            <v>2023</v>
          </cell>
          <cell r="E1" t="str">
            <v>2024</v>
          </cell>
          <cell r="F1" t="str">
            <v>2025</v>
          </cell>
        </row>
        <row r="2">
          <cell r="A2" t="str">
            <v>World</v>
          </cell>
          <cell r="B2">
            <v>155789</v>
          </cell>
          <cell r="C2">
            <v>707836</v>
          </cell>
          <cell r="D2">
            <v>115773</v>
          </cell>
          <cell r="E2">
            <v>74335</v>
          </cell>
          <cell r="F2">
            <v>569004</v>
          </cell>
        </row>
        <row r="3">
          <cell r="A3" t="str">
            <v>Cambodia</v>
          </cell>
          <cell r="F3">
            <v>301</v>
          </cell>
        </row>
        <row r="4">
          <cell r="A4" t="str">
            <v>China</v>
          </cell>
          <cell r="E4">
            <v>8687</v>
          </cell>
          <cell r="F4">
            <v>514124</v>
          </cell>
        </row>
        <row r="5">
          <cell r="A5" t="str">
            <v>Germany</v>
          </cell>
        </row>
        <row r="6">
          <cell r="A6" t="str">
            <v>India</v>
          </cell>
          <cell r="B6">
            <v>23</v>
          </cell>
          <cell r="C6">
            <v>629</v>
          </cell>
        </row>
        <row r="7">
          <cell r="A7" t="str">
            <v>Japan</v>
          </cell>
          <cell r="B7">
            <v>17077</v>
          </cell>
          <cell r="C7">
            <v>77752</v>
          </cell>
          <cell r="D7">
            <v>33531</v>
          </cell>
          <cell r="E7">
            <v>29633</v>
          </cell>
        </row>
        <row r="8">
          <cell r="A8" t="str">
            <v>Korea, South</v>
          </cell>
          <cell r="B8">
            <v>2637</v>
          </cell>
          <cell r="C8">
            <v>4336</v>
          </cell>
          <cell r="D8">
            <v>4916</v>
          </cell>
          <cell r="E8">
            <v>608</v>
          </cell>
          <cell r="F8">
            <v>3121</v>
          </cell>
        </row>
        <row r="9">
          <cell r="A9" t="str">
            <v>Kuwait</v>
          </cell>
          <cell r="B9">
            <v>79771</v>
          </cell>
          <cell r="C9">
            <v>45997</v>
          </cell>
        </row>
        <row r="10">
          <cell r="A10" t="str">
            <v>Malaysia</v>
          </cell>
          <cell r="F10">
            <v>403</v>
          </cell>
        </row>
        <row r="11">
          <cell r="A11" t="str">
            <v>Myanmar</v>
          </cell>
          <cell r="D11">
            <v>199</v>
          </cell>
        </row>
        <row r="12">
          <cell r="A12" t="str">
            <v>Netherlands</v>
          </cell>
          <cell r="E12">
            <v>30527</v>
          </cell>
        </row>
        <row r="13">
          <cell r="A13" t="str">
            <v>New Caledonia</v>
          </cell>
          <cell r="C13">
            <v>301</v>
          </cell>
          <cell r="D13">
            <v>1434</v>
          </cell>
          <cell r="F13">
            <v>647</v>
          </cell>
        </row>
        <row r="14">
          <cell r="A14" t="str">
            <v>New Zealand</v>
          </cell>
          <cell r="B14">
            <v>2056</v>
          </cell>
          <cell r="C14">
            <v>2715</v>
          </cell>
          <cell r="D14">
            <v>0</v>
          </cell>
        </row>
        <row r="15">
          <cell r="A15" t="str">
            <v>Oman</v>
          </cell>
          <cell r="B15">
            <v>10000</v>
          </cell>
          <cell r="C15">
            <v>25000</v>
          </cell>
        </row>
        <row r="16">
          <cell r="A16" t="str">
            <v>Pakistan</v>
          </cell>
          <cell r="F16">
            <v>437</v>
          </cell>
        </row>
        <row r="17">
          <cell r="A17" t="str">
            <v>Papua New Guinea</v>
          </cell>
          <cell r="F17">
            <v>0</v>
          </cell>
        </row>
        <row r="18">
          <cell r="A18" t="str">
            <v>Philippines</v>
          </cell>
          <cell r="C18">
            <v>40494</v>
          </cell>
          <cell r="D18">
            <v>696</v>
          </cell>
          <cell r="E18">
            <v>559</v>
          </cell>
          <cell r="F18">
            <v>870</v>
          </cell>
        </row>
        <row r="19">
          <cell r="A19" t="str">
            <v>Qatar</v>
          </cell>
          <cell r="C19">
            <v>55125</v>
          </cell>
        </row>
        <row r="20">
          <cell r="A20" t="str">
            <v>Saudi Arabia</v>
          </cell>
          <cell r="B20">
            <v>14086</v>
          </cell>
          <cell r="C20">
            <v>328310</v>
          </cell>
          <cell r="D20">
            <v>66000</v>
          </cell>
        </row>
        <row r="21">
          <cell r="A21" t="str">
            <v>Singapore</v>
          </cell>
          <cell r="B21">
            <v>264</v>
          </cell>
          <cell r="C21">
            <v>2758</v>
          </cell>
          <cell r="D21">
            <v>1402</v>
          </cell>
          <cell r="E21">
            <v>2125</v>
          </cell>
          <cell r="F21">
            <v>1163</v>
          </cell>
        </row>
        <row r="22">
          <cell r="A22" t="str">
            <v>South Africa</v>
          </cell>
          <cell r="D22">
            <v>0</v>
          </cell>
        </row>
        <row r="23">
          <cell r="A23" t="str">
            <v>Switzerland</v>
          </cell>
        </row>
        <row r="24">
          <cell r="A24" t="str">
            <v>Taiwan</v>
          </cell>
          <cell r="B24">
            <v>2232</v>
          </cell>
          <cell r="C24">
            <v>18511</v>
          </cell>
          <cell r="D24">
            <v>5038</v>
          </cell>
          <cell r="E24">
            <v>1954</v>
          </cell>
          <cell r="F24">
            <v>8872</v>
          </cell>
        </row>
        <row r="25">
          <cell r="A25" t="str">
            <v>Thailand</v>
          </cell>
          <cell r="B25">
            <v>1725</v>
          </cell>
          <cell r="C25">
            <v>507</v>
          </cell>
          <cell r="D25">
            <v>1514</v>
          </cell>
          <cell r="E25">
            <v>243</v>
          </cell>
          <cell r="F25">
            <v>3924</v>
          </cell>
        </row>
        <row r="26">
          <cell r="A26" t="str">
            <v>United Arab Emirates</v>
          </cell>
          <cell r="B26">
            <v>9800</v>
          </cell>
          <cell r="C26">
            <v>92003</v>
          </cell>
        </row>
        <row r="27">
          <cell r="A27" t="str">
            <v>United States</v>
          </cell>
        </row>
        <row r="28">
          <cell r="A28" t="str">
            <v>Vanuatu</v>
          </cell>
          <cell r="E28">
            <v>0</v>
          </cell>
        </row>
        <row r="29">
          <cell r="A29" t="str">
            <v>Vietnam</v>
          </cell>
          <cell r="B29">
            <v>16117</v>
          </cell>
          <cell r="C29">
            <v>13398</v>
          </cell>
          <cell r="D29">
            <v>1043</v>
          </cell>
          <cell r="F29">
            <v>35118</v>
          </cell>
        </row>
        <row r="30">
          <cell r="A30" t="str">
            <v>Wallis &amp; Futuna Islands</v>
          </cell>
          <cell r="F30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J13" sqref="J13"/>
    </sheetView>
  </sheetViews>
  <sheetFormatPr defaultRowHeight="15.75"/>
  <cols>
    <col min="1" max="1" width="17" style="1" customWidth="1"/>
    <col min="2" max="5" width="12.42578125" style="1" customWidth="1"/>
    <col min="6" max="6" width="14.5703125" style="1" customWidth="1"/>
    <col min="7" max="7" width="2.5703125" style="1" customWidth="1"/>
    <col min="8" max="12" width="12.42578125" style="1" customWidth="1"/>
  </cols>
  <sheetData>
    <row r="1" spans="1:12">
      <c r="B1" s="2" t="s">
        <v>0</v>
      </c>
      <c r="C1" s="2"/>
      <c r="D1" s="2"/>
      <c r="E1" s="2"/>
      <c r="F1" s="2"/>
      <c r="G1" s="2"/>
      <c r="H1" s="2" t="s">
        <v>1</v>
      </c>
    </row>
    <row r="2" spans="1:12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2"/>
      <c r="H2" s="7" t="s">
        <v>3</v>
      </c>
      <c r="I2" s="7" t="s">
        <v>4</v>
      </c>
      <c r="J2" s="7" t="s">
        <v>5</v>
      </c>
      <c r="K2" s="7" t="s">
        <v>6</v>
      </c>
      <c r="L2" s="7" t="s">
        <v>7</v>
      </c>
    </row>
    <row r="3" spans="1:12">
      <c r="A3" s="3" t="s">
        <v>8</v>
      </c>
      <c r="B3" s="4"/>
      <c r="C3" s="4"/>
      <c r="D3" s="4"/>
      <c r="E3" s="4">
        <v>3639173</v>
      </c>
      <c r="F3" s="4">
        <v>201692042</v>
      </c>
      <c r="H3" s="5">
        <f>INDEX([1]Results_View!B:B,MATCH($A3,[1]Results_View!$A:$A,0))</f>
        <v>0</v>
      </c>
      <c r="I3" s="5">
        <f>INDEX([1]Results_View!C:C,MATCH($A3,[1]Results_View!$A:$A,0))</f>
        <v>0</v>
      </c>
      <c r="J3" s="5">
        <f>INDEX([1]Results_View!D:D,MATCH($A3,[1]Results_View!$A:$A,0))</f>
        <v>0</v>
      </c>
      <c r="K3" s="5">
        <f>INDEX([1]Results_View!E:E,MATCH($A3,[1]Results_View!$A:$A,0))</f>
        <v>8687</v>
      </c>
      <c r="L3" s="5">
        <f>INDEX([1]Results_View!F:F,MATCH($A3,[1]Results_View!$A:$A,0))</f>
        <v>514124</v>
      </c>
    </row>
    <row r="4" spans="1:12">
      <c r="A4" s="3" t="s">
        <v>9</v>
      </c>
      <c r="B4" s="4">
        <v>4529023</v>
      </c>
      <c r="C4" s="4">
        <v>6091518</v>
      </c>
      <c r="D4" s="4">
        <v>578949</v>
      </c>
      <c r="E4" s="4"/>
      <c r="F4" s="4">
        <v>15142800</v>
      </c>
      <c r="H4" s="5">
        <f>INDEX([1]Results_View!B:B,MATCH($A4,[1]Results_View!$A:$A,0))</f>
        <v>16117</v>
      </c>
      <c r="I4" s="5">
        <f>INDEX([1]Results_View!C:C,MATCH($A4,[1]Results_View!$A:$A,0))</f>
        <v>13398</v>
      </c>
      <c r="J4" s="5">
        <f>INDEX([1]Results_View!D:D,MATCH($A4,[1]Results_View!$A:$A,0))</f>
        <v>1043</v>
      </c>
      <c r="K4" s="5">
        <f>INDEX([1]Results_View!E:E,MATCH($A4,[1]Results_View!$A:$A,0))</f>
        <v>0</v>
      </c>
      <c r="L4" s="5">
        <f>INDEX([1]Results_View!F:F,MATCH($A4,[1]Results_View!$A:$A,0))</f>
        <v>35118</v>
      </c>
    </row>
    <row r="5" spans="1:12">
      <c r="A5" s="3" t="s">
        <v>10</v>
      </c>
      <c r="B5" s="4">
        <v>689923</v>
      </c>
      <c r="C5" s="4">
        <v>7874992</v>
      </c>
      <c r="D5" s="4">
        <v>2451584</v>
      </c>
      <c r="E5" s="4">
        <v>731189</v>
      </c>
      <c r="F5" s="4">
        <v>3587399</v>
      </c>
      <c r="H5" s="5">
        <f>INDEX([1]Results_View!B:B,MATCH($A5,[1]Results_View!$A:$A,0))</f>
        <v>2232</v>
      </c>
      <c r="I5" s="5">
        <f>INDEX([1]Results_View!C:C,MATCH($A5,[1]Results_View!$A:$A,0))</f>
        <v>18511</v>
      </c>
      <c r="J5" s="5">
        <f>INDEX([1]Results_View!D:D,MATCH($A5,[1]Results_View!$A:$A,0))</f>
        <v>5038</v>
      </c>
      <c r="K5" s="5">
        <f>INDEX([1]Results_View!E:E,MATCH($A5,[1]Results_View!$A:$A,0))</f>
        <v>1954</v>
      </c>
      <c r="L5" s="5">
        <f>INDEX([1]Results_View!F:F,MATCH($A5,[1]Results_View!$A:$A,0))</f>
        <v>8872</v>
      </c>
    </row>
    <row r="6" spans="1:12">
      <c r="A6" s="3" t="s">
        <v>11</v>
      </c>
      <c r="B6" s="4"/>
      <c r="C6" s="4">
        <v>15029810</v>
      </c>
      <c r="D6" s="4">
        <v>408356</v>
      </c>
      <c r="E6" s="4">
        <v>307697</v>
      </c>
      <c r="F6" s="4">
        <v>347363</v>
      </c>
      <c r="H6" s="5">
        <f>INDEX([1]Results_View!B:B,MATCH($A6,[1]Results_View!$A:$A,0))</f>
        <v>0</v>
      </c>
      <c r="I6" s="5">
        <f>INDEX([1]Results_View!C:C,MATCH($A6,[1]Results_View!$A:$A,0))</f>
        <v>40494</v>
      </c>
      <c r="J6" s="5">
        <f>INDEX([1]Results_View!D:D,MATCH($A6,[1]Results_View!$A:$A,0))</f>
        <v>696</v>
      </c>
      <c r="K6" s="5">
        <f>INDEX([1]Results_View!E:E,MATCH($A6,[1]Results_View!$A:$A,0))</f>
        <v>559</v>
      </c>
      <c r="L6" s="5">
        <f>INDEX([1]Results_View!F:F,MATCH($A6,[1]Results_View!$A:$A,0))</f>
        <v>870</v>
      </c>
    </row>
    <row r="7" spans="1:12">
      <c r="A7" s="3" t="s">
        <v>12</v>
      </c>
      <c r="B7" s="4">
        <v>7512393</v>
      </c>
      <c r="C7" s="4">
        <v>108207952</v>
      </c>
      <c r="D7" s="4">
        <v>30861561</v>
      </c>
      <c r="E7" s="4"/>
      <c r="F7" s="4"/>
      <c r="H7" s="5">
        <v>14086</v>
      </c>
      <c r="I7" s="5">
        <v>328310</v>
      </c>
      <c r="J7" s="5">
        <v>66000</v>
      </c>
      <c r="K7" s="5"/>
      <c r="L7" s="5"/>
    </row>
    <row r="8" spans="1:12">
      <c r="A8" s="3" t="s">
        <v>13</v>
      </c>
      <c r="B8" s="4">
        <v>2741877</v>
      </c>
      <c r="C8" s="4">
        <v>29602057</v>
      </c>
      <c r="D8" s="4"/>
      <c r="E8" s="4"/>
      <c r="F8" s="4"/>
      <c r="H8" s="5">
        <v>9800</v>
      </c>
      <c r="I8" s="5">
        <v>92003</v>
      </c>
      <c r="J8" s="5"/>
      <c r="K8" s="5"/>
      <c r="L8" s="5"/>
    </row>
    <row r="9" spans="1:12">
      <c r="A9" s="3" t="s">
        <v>14</v>
      </c>
      <c r="B9" s="4">
        <v>23701777</v>
      </c>
      <c r="C9" s="4">
        <v>15186493</v>
      </c>
      <c r="D9" s="4"/>
      <c r="E9" s="4"/>
      <c r="F9" s="4"/>
      <c r="H9" s="5">
        <v>79771</v>
      </c>
      <c r="I9" s="5">
        <v>45997</v>
      </c>
      <c r="J9" s="5"/>
      <c r="K9" s="5"/>
      <c r="L9" s="5"/>
    </row>
    <row r="10" spans="1:12">
      <c r="A10" s="3" t="s">
        <v>15</v>
      </c>
      <c r="B10" s="4">
        <v>9754851</v>
      </c>
      <c r="C10" s="4">
        <v>59258185</v>
      </c>
      <c r="D10" s="4">
        <v>20096274</v>
      </c>
      <c r="E10" s="4">
        <v>27490528</v>
      </c>
      <c r="F10" s="4">
        <v>4345556</v>
      </c>
      <c r="H10" s="5">
        <v>33783</v>
      </c>
      <c r="I10" s="5">
        <v>169123</v>
      </c>
      <c r="J10" s="5">
        <v>42996</v>
      </c>
      <c r="K10" s="5">
        <v>63135</v>
      </c>
      <c r="L10" s="5">
        <v>10020</v>
      </c>
    </row>
    <row r="13" spans="1:12">
      <c r="A13" s="2" t="s">
        <v>16</v>
      </c>
    </row>
    <row r="14" spans="1:12">
      <c r="A14" s="1" t="s">
        <v>17</v>
      </c>
    </row>
    <row r="15" spans="1:12">
      <c r="F15" s="6"/>
    </row>
  </sheetData>
  <sortState xmlns:xlrd2="http://schemas.microsoft.com/office/spreadsheetml/2017/richdata2" ref="A3:F10">
    <sortCondition descending="1" ref="F3:F1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34A55975AF3C4E85DF837E2A36A473" ma:contentTypeVersion="24" ma:contentTypeDescription="Create a new document." ma:contentTypeScope="" ma:versionID="aa38089b3a6477f40237933a2610c2c5">
  <xsd:schema xmlns:xsd="http://www.w3.org/2001/XMLSchema" xmlns:xs="http://www.w3.org/2001/XMLSchema" xmlns:p="http://schemas.microsoft.com/office/2006/metadata/properties" xmlns:ns1="http://schemas.microsoft.com/sharepoint/v3" xmlns:ns2="0da7b1cd-1cea-4c06-abc5-537787b1b50c" xmlns:ns3="6ad3194e-372e-4eb0-9b94-b90f331bb54e" targetNamespace="http://schemas.microsoft.com/office/2006/metadata/properties" ma:root="true" ma:fieldsID="91e39c7d781d88d9c39b3d5b89cfbf21" ns1:_="" ns2:_="" ns3:_="">
    <xsd:import namespace="http://schemas.microsoft.com/sharepoint/v3"/>
    <xsd:import namespace="0da7b1cd-1cea-4c06-abc5-537787b1b50c"/>
    <xsd:import namespace="6ad3194e-372e-4eb0-9b94-b90f331bb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CM10Reference" minOccurs="0"/>
                <xsd:element ref="ns2:Notes" minOccurs="0"/>
                <xsd:element ref="ns2:FileInform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1cd-1cea-4c06-abc5-537787b1b5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444c108-d34f-4c01-85d9-27842d740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M10Reference" ma:index="28" nillable="true" ma:displayName="CM10 Reference" ma:format="Dropdown" ma:internalName="CM10Reference">
      <xsd:simpleType>
        <xsd:restriction base="dms:Text">
          <xsd:maxLength value="255"/>
        </xsd:restriction>
      </xsd:simpleType>
    </xsd:element>
    <xsd:element name="Notes" ma:index="29" nillable="true" ma:displayName="Notes" ma:description="Notes on the file" ma:format="Dropdown" ma:internalName="Notes">
      <xsd:simpleType>
        <xsd:restriction base="dms:Note">
          <xsd:maxLength value="255"/>
        </xsd:restriction>
      </xsd:simpleType>
    </xsd:element>
    <xsd:element name="FileInformation" ma:index="30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3194e-372e-4eb0-9b94-b90f331bb54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81132-f389-400c-9012-1ce20b19f45b}" ma:internalName="TaxCatchAll" ma:showField="CatchAllData" ma:web="6ad3194e-372e-4eb0-9b94-b90f331bb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 xmlns="0da7b1cd-1cea-4c06-abc5-537787b1b50c" xsi:nil="true"/>
    <_ip_UnifiedCompliancePolicyProperties xmlns="http://schemas.microsoft.com/sharepoint/v3" xsi:nil="true"/>
    <lcf76f155ced4ddcb4097134ff3c332f xmlns="0da7b1cd-1cea-4c06-abc5-537787b1b50c">
      <Terms xmlns="http://schemas.microsoft.com/office/infopath/2007/PartnerControls"/>
    </lcf76f155ced4ddcb4097134ff3c332f>
    <CM10Reference xmlns="0da7b1cd-1cea-4c06-abc5-537787b1b50c" xsi:nil="true"/>
    <TaxCatchAll xmlns="6ad3194e-372e-4eb0-9b94-b90f331bb54e" xsi:nil="true"/>
    <FileInformation xmlns="0da7b1cd-1cea-4c06-abc5-537787b1b50c" xsi:nil="true"/>
  </documentManagement>
</p:properties>
</file>

<file path=customXml/itemProps1.xml><?xml version="1.0" encoding="utf-8"?>
<ds:datastoreItem xmlns:ds="http://schemas.openxmlformats.org/officeDocument/2006/customXml" ds:itemID="{FF064818-9E64-4296-9F6F-62189726CB97}"/>
</file>

<file path=customXml/itemProps2.xml><?xml version="1.0" encoding="utf-8"?>
<ds:datastoreItem xmlns:ds="http://schemas.openxmlformats.org/officeDocument/2006/customXml" ds:itemID="{5D21D97C-0584-4AB7-A623-636790DCD4EC}"/>
</file>

<file path=customXml/itemProps3.xml><?xml version="1.0" encoding="utf-8"?>
<ds:datastoreItem xmlns:ds="http://schemas.openxmlformats.org/officeDocument/2006/customXml" ds:itemID="{FF221C9A-506B-4F2B-8604-2F488759CB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Andrew Alford</cp:lastModifiedBy>
  <cp:revision/>
  <dcterms:created xsi:type="dcterms:W3CDTF">2025-09-08T06:13:15Z</dcterms:created>
  <dcterms:modified xsi:type="dcterms:W3CDTF">2025-11-16T02:14:06Z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0x010100FC34A55975AF3C4E85DF837E2A36A473</vt:lpwstr>
  </property>
  <property fmtid="{D5CDD505-2E9C-101B-9397-08002B2CF9AE}" pid="3" name="MediaServiceImageTags">
    <vt:lpwstr/>
  </property>
</Properties>
</file>