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Economics &amp; Analysis\Market Industry Analysis\Performance Data and Insights\PDI 2023\Content\Cotton\DRAFT\"/>
    </mc:Choice>
  </mc:AlternateContent>
  <xr:revisionPtr revIDLastSave="0" documentId="13_ncr:1_{1D512963-DED1-4FA7-8DBF-CA29BA4270EB}" xr6:coauthVersionLast="47" xr6:coauthVersionMax="47" xr10:uidLastSave="{00000000-0000-0000-0000-000000000000}"/>
  <bookViews>
    <workbookView xWindow="-54570" yWindow="3030" windowWidth="21600" windowHeight="11385" xr2:uid="{1841B32D-1170-4FF5-8A58-2796FB43E15E}"/>
  </bookViews>
  <sheets>
    <sheet name="Production and yield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7" l="1"/>
  <c r="O11" i="7" s="1"/>
</calcChain>
</file>

<file path=xl/sharedStrings.xml><?xml version="1.0" encoding="utf-8"?>
<sst xmlns="http://schemas.openxmlformats.org/spreadsheetml/2006/main" count="39" uniqueCount="36">
  <si>
    <t>2019–20</t>
  </si>
  <si>
    <t>2018–19</t>
  </si>
  <si>
    <t>2017–18</t>
  </si>
  <si>
    <t>2016–17</t>
  </si>
  <si>
    <t>2015–16</t>
  </si>
  <si>
    <t>2014–15</t>
  </si>
  <si>
    <t>2013–14</t>
  </si>
  <si>
    <t>2012–13</t>
  </si>
  <si>
    <t>2011–12</t>
  </si>
  <si>
    <t>2010–11</t>
  </si>
  <si>
    <t>2009–10</t>
  </si>
  <si>
    <t>2008–09</t>
  </si>
  <si>
    <t>2007–08</t>
  </si>
  <si>
    <t>2006–07</t>
  </si>
  <si>
    <t>2005–06</t>
  </si>
  <si>
    <t>2004–05</t>
  </si>
  <si>
    <t>2003–04</t>
  </si>
  <si>
    <t>2002–03</t>
  </si>
  <si>
    <t>2001–02</t>
  </si>
  <si>
    <t>2000–01</t>
  </si>
  <si>
    <t>1999–00</t>
  </si>
  <si>
    <t>bales/ha</t>
  </si>
  <si>
    <t>000 bales</t>
  </si>
  <si>
    <t>Rest of Australia Yield</t>
  </si>
  <si>
    <t>Rest of Australia Production</t>
  </si>
  <si>
    <t>NSW Yield</t>
  </si>
  <si>
    <t>NSW 5 Year Moving Avg. Production</t>
  </si>
  <si>
    <t>NSW Production</t>
  </si>
  <si>
    <t>Rest of Australia</t>
  </si>
  <si>
    <t>NSW</t>
  </si>
  <si>
    <t>2020–21</t>
  </si>
  <si>
    <t>2021–22</t>
  </si>
  <si>
    <t>Australian Bureau of Agricultural and Resource Economics and Sciences (ABARES) (2023) Australian Crop Report, September 2023. https://www.agriculture.gov.au/abares/research-topics/agricultural-outlook/australian-crop-report</t>
  </si>
  <si>
    <r>
      <t>2022–23</t>
    </r>
    <r>
      <rPr>
        <vertAlign val="superscript"/>
        <sz val="11"/>
        <color theme="1"/>
        <rFont val="Calibri"/>
        <family val="2"/>
        <scheme val="minor"/>
      </rPr>
      <t>e</t>
    </r>
  </si>
  <si>
    <r>
      <rPr>
        <vertAlign val="super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estimate</t>
    </r>
  </si>
  <si>
    <t xml:space="preserve">Source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</si>
</sst>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###\ ##0.0;\–###\ ##0"/>
    <numFmt numFmtId="166" formatCode="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indexed="0"/>
      <name val="Helv"/>
    </font>
    <font>
      <b/>
      <sz val="9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 applyBorder="0"/>
    <xf numFmtId="0" fontId="5" fillId="0" borderId="0"/>
  </cellStyleXfs>
  <cellXfs count="19">
    <xf numFmtId="0" fontId="0" fillId="0" borderId="0" xfId="0"/>
    <xf numFmtId="165" fontId="7" fillId="2" borderId="2" xfId="0" applyNumberFormat="1" applyFont="1" applyFill="1" applyBorder="1" applyAlignment="1">
      <alignment horizontal="right" vertical="center"/>
    </xf>
    <xf numFmtId="165" fontId="7" fillId="2" borderId="0" xfId="0" applyNumberFormat="1" applyFont="1" applyFill="1" applyAlignment="1">
      <alignment horizontal="right" vertical="center"/>
    </xf>
    <xf numFmtId="0" fontId="6" fillId="2" borderId="3" xfId="4" applyFont="1" applyFill="1" applyBorder="1" applyAlignment="1">
      <alignment horizontal="right"/>
    </xf>
    <xf numFmtId="166" fontId="0" fillId="0" borderId="0" xfId="0" applyNumberFormat="1"/>
    <xf numFmtId="164" fontId="0" fillId="0" borderId="0" xfId="1" applyNumberFormat="1" applyFont="1"/>
    <xf numFmtId="2" fontId="0" fillId="0" borderId="0" xfId="0" applyNumberFormat="1"/>
    <xf numFmtId="0" fontId="0" fillId="0" borderId="0" xfId="0" applyFont="1" applyFill="1"/>
    <xf numFmtId="0" fontId="9" fillId="0" borderId="4" xfId="0" applyFont="1" applyFill="1" applyBorder="1"/>
    <xf numFmtId="0" fontId="9" fillId="0" borderId="4" xfId="0" quotePrefix="1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0" fillId="0" borderId="4" xfId="0" applyFont="1" applyFill="1" applyBorder="1"/>
    <xf numFmtId="164" fontId="0" fillId="0" borderId="4" xfId="1" applyNumberFormat="1" applyFont="1" applyFill="1" applyBorder="1" applyAlignment="1">
      <alignment horizontal="left"/>
    </xf>
    <xf numFmtId="164" fontId="0" fillId="0" borderId="4" xfId="0" applyNumberFormat="1" applyFont="1" applyFill="1" applyBorder="1"/>
    <xf numFmtId="43" fontId="0" fillId="0" borderId="4" xfId="0" applyNumberFormat="1" applyFont="1" applyFill="1" applyBorder="1"/>
    <xf numFmtId="164" fontId="0" fillId="0" borderId="4" xfId="1" applyNumberFormat="1" applyFont="1" applyFill="1" applyBorder="1"/>
    <xf numFmtId="43" fontId="0" fillId="0" borderId="4" xfId="1" applyNumberFormat="1" applyFont="1" applyFill="1" applyBorder="1"/>
    <xf numFmtId="0" fontId="6" fillId="2" borderId="1" xfId="4" applyFont="1" applyFill="1" applyBorder="1" applyAlignment="1">
      <alignment horizontal="left"/>
    </xf>
    <xf numFmtId="0" fontId="9" fillId="0" borderId="4" xfId="0" applyFont="1" applyFill="1" applyBorder="1" applyAlignment="1">
      <alignment horizontal="center"/>
    </xf>
  </cellXfs>
  <cellStyles count="5">
    <cellStyle name="Comma" xfId="1" builtinId="3"/>
    <cellStyle name="Normal" xfId="0" builtinId="0"/>
    <cellStyle name="Normal 2" xfId="3" xr:uid="{38752996-524D-41D0-85FD-29A14FEB7C49}"/>
    <cellStyle name="Normal 3" xfId="2" xr:uid="{907D4E8F-7699-4DA7-9DAE-16F3F09C7D17}"/>
    <cellStyle name="Normal_Sheet1" xfId="4" xr:uid="{DDFF7041-5BC1-49FC-9BFB-10B67C598059}"/>
  </cellStyles>
  <dxfs count="8">
    <dxf>
      <numFmt numFmtId="5" formatCode="#,##0;\-#,##0"/>
    </dxf>
    <dxf>
      <numFmt numFmtId="167" formatCode="0.0;\-0.0"/>
    </dxf>
    <dxf>
      <numFmt numFmtId="5" formatCode="#,##0;\-#,##0"/>
    </dxf>
    <dxf>
      <numFmt numFmtId="167" formatCode="0.0;\-0.0"/>
    </dxf>
    <dxf>
      <numFmt numFmtId="5" formatCode="#,##0;\-#,##0"/>
    </dxf>
    <dxf>
      <numFmt numFmtId="167" formatCode="0.0;\-0.0"/>
    </dxf>
    <dxf>
      <numFmt numFmtId="5" formatCode="#,##0;\-#,##0"/>
    </dxf>
    <dxf>
      <numFmt numFmtId="167" formatCode="0.0;\-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'Production and yield'!$B$2</c:f>
              <c:strCache>
                <c:ptCount val="1"/>
                <c:pt idx="0">
                  <c:v>NSW Production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'Production and yield'!$A$4:$A$27</c:f>
              <c:strCache>
                <c:ptCount val="24"/>
                <c:pt idx="0">
                  <c:v>1999–00</c:v>
                </c:pt>
                <c:pt idx="1">
                  <c:v>2000–01</c:v>
                </c:pt>
                <c:pt idx="2">
                  <c:v>2001–02</c:v>
                </c:pt>
                <c:pt idx="3">
                  <c:v>2002–03</c:v>
                </c:pt>
                <c:pt idx="4">
                  <c:v>2003–04</c:v>
                </c:pt>
                <c:pt idx="5">
                  <c:v>2004–05</c:v>
                </c:pt>
                <c:pt idx="6">
                  <c:v>2005–06</c:v>
                </c:pt>
                <c:pt idx="7">
                  <c:v>2006–07</c:v>
                </c:pt>
                <c:pt idx="8">
                  <c:v>2007–08</c:v>
                </c:pt>
                <c:pt idx="9">
                  <c:v>2008–09</c:v>
                </c:pt>
                <c:pt idx="10">
                  <c:v>2009–10</c:v>
                </c:pt>
                <c:pt idx="11">
                  <c:v>2010–11</c:v>
                </c:pt>
                <c:pt idx="12">
                  <c:v>2011–12</c:v>
                </c:pt>
                <c:pt idx="13">
                  <c:v>2012–13</c:v>
                </c:pt>
                <c:pt idx="14">
                  <c:v>2013–14</c:v>
                </c:pt>
                <c:pt idx="15">
                  <c:v>2014–15</c:v>
                </c:pt>
                <c:pt idx="16">
                  <c:v>2015–16</c:v>
                </c:pt>
                <c:pt idx="17">
                  <c:v>2016–17</c:v>
                </c:pt>
                <c:pt idx="18">
                  <c:v>2017–18</c:v>
                </c:pt>
                <c:pt idx="19">
                  <c:v>2018–19</c:v>
                </c:pt>
                <c:pt idx="20">
                  <c:v>2019–20</c:v>
                </c:pt>
                <c:pt idx="21">
                  <c:v>2020–21</c:v>
                </c:pt>
                <c:pt idx="22">
                  <c:v>2021–22</c:v>
                </c:pt>
                <c:pt idx="23">
                  <c:v>2022–23e</c:v>
                </c:pt>
              </c:strCache>
            </c:strRef>
          </c:cat>
          <c:val>
            <c:numRef>
              <c:f>'Production and yield'!$B$4:$B$27</c:f>
              <c:numCache>
                <c:formatCode>_-* #,##0_-;\-* #,##0_-;_-* "-"??_-;_-@_-</c:formatCode>
                <c:ptCount val="24"/>
                <c:pt idx="0">
                  <c:v>2170.3920704845814</c:v>
                </c:pt>
                <c:pt idx="1">
                  <c:v>2350.1894273127755</c:v>
                </c:pt>
                <c:pt idx="2">
                  <c:v>2260.4889867841412</c:v>
                </c:pt>
                <c:pt idx="3">
                  <c:v>1331.7885462555066</c:v>
                </c:pt>
                <c:pt idx="4">
                  <c:v>791.76211453744486</c:v>
                </c:pt>
                <c:pt idx="5">
                  <c:v>1532.0528634361233</c:v>
                </c:pt>
                <c:pt idx="6">
                  <c:v>1777.5330396475772</c:v>
                </c:pt>
                <c:pt idx="7">
                  <c:v>1065.0748898678414</c:v>
                </c:pt>
                <c:pt idx="8">
                  <c:v>409</c:v>
                </c:pt>
                <c:pt idx="9">
                  <c:v>784.89427312775331</c:v>
                </c:pt>
                <c:pt idx="10">
                  <c:v>1127.259911894273</c:v>
                </c:pt>
                <c:pt idx="11">
                  <c:v>2586.6696035242289</c:v>
                </c:pt>
                <c:pt idx="12">
                  <c:v>3317.828193832599</c:v>
                </c:pt>
                <c:pt idx="13">
                  <c:v>2955.9471365638765</c:v>
                </c:pt>
                <c:pt idx="14">
                  <c:v>2588.4625550660794</c:v>
                </c:pt>
                <c:pt idx="15">
                  <c:v>1471.2246696035243</c:v>
                </c:pt>
                <c:pt idx="16">
                  <c:v>1740.1982378854625</c:v>
                </c:pt>
                <c:pt idx="17">
                  <c:v>2534.8017621145373</c:v>
                </c:pt>
                <c:pt idx="18">
                  <c:v>3249.603524229075</c:v>
                </c:pt>
                <c:pt idx="19">
                  <c:v>1414.4493392070485</c:v>
                </c:pt>
                <c:pt idx="20">
                  <c:v>366.87224669603523</c:v>
                </c:pt>
                <c:pt idx="21">
                  <c:v>1696.9603524229076</c:v>
                </c:pt>
                <c:pt idx="22">
                  <c:v>3678.7885462555064</c:v>
                </c:pt>
                <c:pt idx="23">
                  <c:v>3235.6607929515417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3F-4E44-9356-827C9A3D51A8}"/>
            </c:ext>
          </c:extLst>
        </c:ser>
        <c:ser>
          <c:idx val="3"/>
          <c:order val="2"/>
          <c:tx>
            <c:strRef>
              <c:f>'Production and yield'!$E$2</c:f>
              <c:strCache>
                <c:ptCount val="1"/>
                <c:pt idx="0">
                  <c:v>Rest of Australia Production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'Production and yield'!$A$4:$A$27</c:f>
              <c:strCache>
                <c:ptCount val="24"/>
                <c:pt idx="0">
                  <c:v>1999–00</c:v>
                </c:pt>
                <c:pt idx="1">
                  <c:v>2000–01</c:v>
                </c:pt>
                <c:pt idx="2">
                  <c:v>2001–02</c:v>
                </c:pt>
                <c:pt idx="3">
                  <c:v>2002–03</c:v>
                </c:pt>
                <c:pt idx="4">
                  <c:v>2003–04</c:v>
                </c:pt>
                <c:pt idx="5">
                  <c:v>2004–05</c:v>
                </c:pt>
                <c:pt idx="6">
                  <c:v>2005–06</c:v>
                </c:pt>
                <c:pt idx="7">
                  <c:v>2006–07</c:v>
                </c:pt>
                <c:pt idx="8">
                  <c:v>2007–08</c:v>
                </c:pt>
                <c:pt idx="9">
                  <c:v>2008–09</c:v>
                </c:pt>
                <c:pt idx="10">
                  <c:v>2009–10</c:v>
                </c:pt>
                <c:pt idx="11">
                  <c:v>2010–11</c:v>
                </c:pt>
                <c:pt idx="12">
                  <c:v>2011–12</c:v>
                </c:pt>
                <c:pt idx="13">
                  <c:v>2012–13</c:v>
                </c:pt>
                <c:pt idx="14">
                  <c:v>2013–14</c:v>
                </c:pt>
                <c:pt idx="15">
                  <c:v>2014–15</c:v>
                </c:pt>
                <c:pt idx="16">
                  <c:v>2015–16</c:v>
                </c:pt>
                <c:pt idx="17">
                  <c:v>2016–17</c:v>
                </c:pt>
                <c:pt idx="18">
                  <c:v>2017–18</c:v>
                </c:pt>
                <c:pt idx="19">
                  <c:v>2018–19</c:v>
                </c:pt>
                <c:pt idx="20">
                  <c:v>2019–20</c:v>
                </c:pt>
                <c:pt idx="21">
                  <c:v>2020–21</c:v>
                </c:pt>
                <c:pt idx="22">
                  <c:v>2021–22</c:v>
                </c:pt>
                <c:pt idx="23">
                  <c:v>2022–23e</c:v>
                </c:pt>
              </c:strCache>
            </c:strRef>
          </c:cat>
          <c:val>
            <c:numRef>
              <c:f>'Production and yield'!$E$4:$E$27</c:f>
              <c:numCache>
                <c:formatCode>_-* #,##0_-;\-* #,##0_-;_-* "-"??_-;_-@_-</c:formatCode>
                <c:ptCount val="24"/>
                <c:pt idx="0">
                  <c:v>1091.7973568281941</c:v>
                </c:pt>
                <c:pt idx="1">
                  <c:v>1257.5770925110132</c:v>
                </c:pt>
                <c:pt idx="2">
                  <c:v>837.590308370044</c:v>
                </c:pt>
                <c:pt idx="3">
                  <c:v>373.34361233480183</c:v>
                </c:pt>
                <c:pt idx="4">
                  <c:v>746.33480176211447</c:v>
                </c:pt>
                <c:pt idx="5">
                  <c:v>1309.8942731277532</c:v>
                </c:pt>
                <c:pt idx="6">
                  <c:v>852.85022026431727</c:v>
                </c:pt>
                <c:pt idx="7">
                  <c:v>262.73568281938321</c:v>
                </c:pt>
                <c:pt idx="8">
                  <c:v>176.14977973568287</c:v>
                </c:pt>
                <c:pt idx="9">
                  <c:v>665.26431718061679</c:v>
                </c:pt>
                <c:pt idx="10">
                  <c:v>576.68722466960367</c:v>
                </c:pt>
                <c:pt idx="11">
                  <c:v>1491.3039647577093</c:v>
                </c:pt>
                <c:pt idx="12">
                  <c:v>2077.0484581497799</c:v>
                </c:pt>
                <c:pt idx="13">
                  <c:v>1524.2290748898677</c:v>
                </c:pt>
                <c:pt idx="14">
                  <c:v>1310.5859030837003</c:v>
                </c:pt>
                <c:pt idx="15">
                  <c:v>853.77533039647574</c:v>
                </c:pt>
                <c:pt idx="16">
                  <c:v>1031.1145374449338</c:v>
                </c:pt>
                <c:pt idx="17">
                  <c:v>1390.3083700440532</c:v>
                </c:pt>
                <c:pt idx="18">
                  <c:v>1409.1189427312779</c:v>
                </c:pt>
                <c:pt idx="19">
                  <c:v>720.39647577092512</c:v>
                </c:pt>
                <c:pt idx="20">
                  <c:v>135.88105726872249</c:v>
                </c:pt>
                <c:pt idx="21">
                  <c:v>979.64757709251126</c:v>
                </c:pt>
                <c:pt idx="22">
                  <c:v>1946.3964757709246</c:v>
                </c:pt>
                <c:pt idx="23">
                  <c:v>2281.8722466960353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B3F-4E44-9356-827C9A3D51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3917848"/>
        <c:axId val="953911944"/>
      </c:barChart>
      <c:lineChart>
        <c:grouping val="standard"/>
        <c:varyColors val="0"/>
        <c:ser>
          <c:idx val="1"/>
          <c:order val="1"/>
          <c:tx>
            <c:strRef>
              <c:f>'Production and yield'!$D$2</c:f>
              <c:strCache>
                <c:ptCount val="1"/>
                <c:pt idx="0">
                  <c:v>NSW Yield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'Production and yield'!$A$4:$A$27</c:f>
              <c:strCache>
                <c:ptCount val="24"/>
                <c:pt idx="0">
                  <c:v>1999–00</c:v>
                </c:pt>
                <c:pt idx="1">
                  <c:v>2000–01</c:v>
                </c:pt>
                <c:pt idx="2">
                  <c:v>2001–02</c:v>
                </c:pt>
                <c:pt idx="3">
                  <c:v>2002–03</c:v>
                </c:pt>
                <c:pt idx="4">
                  <c:v>2003–04</c:v>
                </c:pt>
                <c:pt idx="5">
                  <c:v>2004–05</c:v>
                </c:pt>
                <c:pt idx="6">
                  <c:v>2005–06</c:v>
                </c:pt>
                <c:pt idx="7">
                  <c:v>2006–07</c:v>
                </c:pt>
                <c:pt idx="8">
                  <c:v>2007–08</c:v>
                </c:pt>
                <c:pt idx="9">
                  <c:v>2008–09</c:v>
                </c:pt>
                <c:pt idx="10">
                  <c:v>2009–10</c:v>
                </c:pt>
                <c:pt idx="11">
                  <c:v>2010–11</c:v>
                </c:pt>
                <c:pt idx="12">
                  <c:v>2011–12</c:v>
                </c:pt>
                <c:pt idx="13">
                  <c:v>2012–13</c:v>
                </c:pt>
                <c:pt idx="14">
                  <c:v>2013–14</c:v>
                </c:pt>
                <c:pt idx="15">
                  <c:v>2014–15</c:v>
                </c:pt>
                <c:pt idx="16">
                  <c:v>2015–16</c:v>
                </c:pt>
                <c:pt idx="17">
                  <c:v>2016–17</c:v>
                </c:pt>
                <c:pt idx="18">
                  <c:v>2017–18</c:v>
                </c:pt>
                <c:pt idx="19">
                  <c:v>2018–19</c:v>
                </c:pt>
                <c:pt idx="20">
                  <c:v>2019–20</c:v>
                </c:pt>
                <c:pt idx="21">
                  <c:v>2020–21</c:v>
                </c:pt>
                <c:pt idx="22">
                  <c:v>2021–22</c:v>
                </c:pt>
                <c:pt idx="23">
                  <c:v>2022–23e</c:v>
                </c:pt>
              </c:strCache>
            </c:strRef>
          </c:cat>
          <c:val>
            <c:numRef>
              <c:f>'Production and yield'!$D$4:$D$27</c:f>
              <c:numCache>
                <c:formatCode>_(* #,##0.00_);_(* \(#,##0.00\);_(* "-"??_);_(@_)</c:formatCode>
                <c:ptCount val="24"/>
                <c:pt idx="0">
                  <c:v>6.9339162856403815</c:v>
                </c:pt>
                <c:pt idx="1">
                  <c:v>7.1673968506031578</c:v>
                </c:pt>
                <c:pt idx="2">
                  <c:v>7.8017573860245566</c:v>
                </c:pt>
                <c:pt idx="3">
                  <c:v>8.0616740088105718</c:v>
                </c:pt>
                <c:pt idx="4">
                  <c:v>8.1431874373901572</c:v>
                </c:pt>
                <c:pt idx="5">
                  <c:v>9.4097771300931932</c:v>
                </c:pt>
                <c:pt idx="6">
                  <c:v>8.2946012116079189</c:v>
                </c:pt>
                <c:pt idx="7">
                  <c:v>9.7946927521412679</c:v>
                </c:pt>
                <c:pt idx="8">
                  <c:v>9.9223677826297916</c:v>
                </c:pt>
                <c:pt idx="9">
                  <c:v>8.9177330355934021</c:v>
                </c:pt>
                <c:pt idx="10">
                  <c:v>9.1054920185320913</c:v>
                </c:pt>
                <c:pt idx="11">
                  <c:v>7.4393718824395432</c:v>
                </c:pt>
                <c:pt idx="12">
                  <c:v>9.2650885055364398</c:v>
                </c:pt>
                <c:pt idx="13">
                  <c:v>10.426621292994273</c:v>
                </c:pt>
                <c:pt idx="14">
                  <c:v>10.111181855726873</c:v>
                </c:pt>
                <c:pt idx="15">
                  <c:v>11.864715077447777</c:v>
                </c:pt>
                <c:pt idx="16">
                  <c:v>10.676062809113267</c:v>
                </c:pt>
                <c:pt idx="17">
                  <c:v>6.8508155732825333</c:v>
                </c:pt>
                <c:pt idx="18">
                  <c:v>9.2713367310387298</c:v>
                </c:pt>
                <c:pt idx="19">
                  <c:v>5.6487593418811839</c:v>
                </c:pt>
                <c:pt idx="20">
                  <c:v>6.7157049679846832</c:v>
                </c:pt>
                <c:pt idx="21">
                  <c:v>8.8034880287554866</c:v>
                </c:pt>
                <c:pt idx="22">
                  <c:v>9.0508231980482812</c:v>
                </c:pt>
                <c:pt idx="23">
                  <c:v>7.8359907124368018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3F-4E44-9356-827C9A3D51A8}"/>
            </c:ext>
          </c:extLst>
        </c:ser>
        <c:ser>
          <c:idx val="4"/>
          <c:order val="3"/>
          <c:tx>
            <c:strRef>
              <c:f>'Production and yield'!$F$2</c:f>
              <c:strCache>
                <c:ptCount val="1"/>
                <c:pt idx="0">
                  <c:v>Rest of Australia Yield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'Production and yield'!$A$4:$A$27</c:f>
              <c:strCache>
                <c:ptCount val="24"/>
                <c:pt idx="0">
                  <c:v>1999–00</c:v>
                </c:pt>
                <c:pt idx="1">
                  <c:v>2000–01</c:v>
                </c:pt>
                <c:pt idx="2">
                  <c:v>2001–02</c:v>
                </c:pt>
                <c:pt idx="3">
                  <c:v>2002–03</c:v>
                </c:pt>
                <c:pt idx="4">
                  <c:v>2003–04</c:v>
                </c:pt>
                <c:pt idx="5">
                  <c:v>2004–05</c:v>
                </c:pt>
                <c:pt idx="6">
                  <c:v>2005–06</c:v>
                </c:pt>
                <c:pt idx="7">
                  <c:v>2006–07</c:v>
                </c:pt>
                <c:pt idx="8">
                  <c:v>2007–08</c:v>
                </c:pt>
                <c:pt idx="9">
                  <c:v>2008–09</c:v>
                </c:pt>
                <c:pt idx="10">
                  <c:v>2009–10</c:v>
                </c:pt>
                <c:pt idx="11">
                  <c:v>2010–11</c:v>
                </c:pt>
                <c:pt idx="12">
                  <c:v>2011–12</c:v>
                </c:pt>
                <c:pt idx="13">
                  <c:v>2012–13</c:v>
                </c:pt>
                <c:pt idx="14">
                  <c:v>2013–14</c:v>
                </c:pt>
                <c:pt idx="15">
                  <c:v>2014–15</c:v>
                </c:pt>
                <c:pt idx="16">
                  <c:v>2015–16</c:v>
                </c:pt>
                <c:pt idx="17">
                  <c:v>2016–17</c:v>
                </c:pt>
                <c:pt idx="18">
                  <c:v>2017–18</c:v>
                </c:pt>
                <c:pt idx="19">
                  <c:v>2018–19</c:v>
                </c:pt>
                <c:pt idx="20">
                  <c:v>2019–20</c:v>
                </c:pt>
                <c:pt idx="21">
                  <c:v>2020–21</c:v>
                </c:pt>
                <c:pt idx="22">
                  <c:v>2021–22</c:v>
                </c:pt>
                <c:pt idx="23">
                  <c:v>2022–23e</c:v>
                </c:pt>
              </c:strCache>
            </c:strRef>
          </c:cat>
          <c:val>
            <c:numRef>
              <c:f>'Production and yield'!$F$4:$F$27</c:f>
              <c:numCache>
                <c:formatCode>_(* #,##0.00_);_(* \(#,##0.00\);_(* "-"??_);_(@_)</c:formatCode>
                <c:ptCount val="24"/>
                <c:pt idx="0">
                  <c:v>7.2158709680988373</c:v>
                </c:pt>
                <c:pt idx="1">
                  <c:v>6.3083877226536895</c:v>
                </c:pt>
                <c:pt idx="2">
                  <c:v>7.0220515456911787</c:v>
                </c:pt>
                <c:pt idx="3">
                  <c:v>6.2995631879659451</c:v>
                </c:pt>
                <c:pt idx="4">
                  <c:v>7.4026463178150603</c:v>
                </c:pt>
                <c:pt idx="5">
                  <c:v>8.2878473465849627</c:v>
                </c:pt>
                <c:pt idx="6">
                  <c:v>7.0339322732277427</c:v>
                </c:pt>
                <c:pt idx="7">
                  <c:v>7.5338556752704928</c:v>
                </c:pt>
                <c:pt idx="8">
                  <c:v>8.2132596510319793</c:v>
                </c:pt>
                <c:pt idx="9">
                  <c:v>8.7527868481516844</c:v>
                </c:pt>
                <c:pt idx="10">
                  <c:v>6.8247008836639473</c:v>
                </c:pt>
                <c:pt idx="11">
                  <c:v>6.1509753134984919</c:v>
                </c:pt>
                <c:pt idx="12">
                  <c:v>8.5857540908480559</c:v>
                </c:pt>
                <c:pt idx="13">
                  <c:v>9.6165872232799217</c:v>
                </c:pt>
                <c:pt idx="14">
                  <c:v>9.6366610520860316</c:v>
                </c:pt>
                <c:pt idx="15">
                  <c:v>11.6955524711846</c:v>
                </c:pt>
                <c:pt idx="16">
                  <c:v>9.636584462102185</c:v>
                </c:pt>
                <c:pt idx="17">
                  <c:v>7.4348041178826367</c:v>
                </c:pt>
                <c:pt idx="18">
                  <c:v>8.0456717068132804</c:v>
                </c:pt>
                <c:pt idx="19">
                  <c:v>5.5883676655878158</c:v>
                </c:pt>
                <c:pt idx="20">
                  <c:v>9.2022929208128463</c:v>
                </c:pt>
                <c:pt idx="21">
                  <c:v>9.3638651987431771</c:v>
                </c:pt>
                <c:pt idx="22">
                  <c:v>8.5058994960032361</c:v>
                </c:pt>
                <c:pt idx="23">
                  <c:v>8.9736095305541976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B3F-4E44-9356-827C9A3D51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7936896"/>
        <c:axId val="977931976"/>
      </c:lineChart>
      <c:catAx>
        <c:axId val="953917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3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3911944"/>
        <c:crosses val="autoZero"/>
        <c:auto val="1"/>
        <c:lblAlgn val="ctr"/>
        <c:lblOffset val="100"/>
        <c:noMultiLvlLbl val="0"/>
      </c:catAx>
      <c:valAx>
        <c:axId val="953911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Production ('000 bales)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3917848"/>
        <c:crosses val="autoZero"/>
        <c:crossBetween val="between"/>
      </c:valAx>
      <c:valAx>
        <c:axId val="97793197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Yield (bales/ha)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.00_);_(* \(#,##0.0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7936896"/>
        <c:crosses val="max"/>
        <c:crossBetween val="between"/>
      </c:valAx>
      <c:catAx>
        <c:axId val="9779368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779319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209550</xdr:colOff>
      <xdr:row>3</xdr:row>
      <xdr:rowOff>123824</xdr:rowOff>
    </xdr:from>
    <xdr:to>
      <xdr:col>17</xdr:col>
      <xdr:colOff>380999</xdr:colOff>
      <xdr:row>26</xdr:row>
      <xdr:rowOff>12699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CABF06F-4A20-4499-817B-35301EDC06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324B2-DEED-4C1F-B5B6-291562555120}">
  <dimension ref="A1:Y32"/>
  <sheetViews>
    <sheetView tabSelected="1" topLeftCell="A16" workbookViewId="0">
      <selection activeCell="A31" sqref="A31"/>
    </sheetView>
  </sheetViews>
  <sheetFormatPr defaultRowHeight="15" x14ac:dyDescent="0.25"/>
  <cols>
    <col min="2" max="2" width="17.85546875" bestFit="1" customWidth="1"/>
    <col min="3" max="3" width="21.42578125" customWidth="1"/>
    <col min="4" max="4" width="11.5703125" bestFit="1" customWidth="1"/>
    <col min="5" max="5" width="30" bestFit="1" customWidth="1"/>
    <col min="6" max="6" width="23.5703125" bestFit="1" customWidth="1"/>
    <col min="15" max="15" width="9.85546875" bestFit="1" customWidth="1"/>
    <col min="23" max="23" width="12.5703125" bestFit="1" customWidth="1"/>
  </cols>
  <sheetData>
    <row r="1" spans="1:25" x14ac:dyDescent="0.25">
      <c r="A1" s="8"/>
      <c r="B1" s="18" t="s">
        <v>29</v>
      </c>
      <c r="C1" s="18"/>
      <c r="D1" s="18"/>
      <c r="E1" s="18" t="s">
        <v>28</v>
      </c>
      <c r="F1" s="18"/>
      <c r="K1" s="3"/>
      <c r="L1" s="17"/>
      <c r="M1" s="1"/>
      <c r="N1" s="1"/>
      <c r="S1" s="1"/>
      <c r="T1" s="1"/>
      <c r="V1" s="4"/>
      <c r="W1" s="5"/>
      <c r="Y1" s="6"/>
    </row>
    <row r="2" spans="1:25" x14ac:dyDescent="0.25">
      <c r="A2" s="8"/>
      <c r="B2" s="8" t="s">
        <v>27</v>
      </c>
      <c r="C2" s="8" t="s">
        <v>26</v>
      </c>
      <c r="D2" s="8" t="s">
        <v>25</v>
      </c>
      <c r="E2" s="8" t="s">
        <v>24</v>
      </c>
      <c r="F2" s="8" t="s">
        <v>23</v>
      </c>
      <c r="K2" s="3"/>
      <c r="L2" s="17"/>
      <c r="M2" s="1"/>
      <c r="N2" s="1"/>
      <c r="S2" s="1"/>
      <c r="T2" s="1"/>
      <c r="V2" s="4"/>
      <c r="W2" s="5"/>
      <c r="Y2" s="6"/>
    </row>
    <row r="3" spans="1:25" x14ac:dyDescent="0.25">
      <c r="A3" s="8"/>
      <c r="B3" s="9" t="s">
        <v>22</v>
      </c>
      <c r="C3" s="9" t="s">
        <v>22</v>
      </c>
      <c r="D3" s="10" t="s">
        <v>21</v>
      </c>
      <c r="E3" s="9" t="s">
        <v>22</v>
      </c>
      <c r="F3" s="10" t="s">
        <v>21</v>
      </c>
      <c r="K3" s="3"/>
      <c r="L3" s="17"/>
      <c r="M3" s="1"/>
      <c r="N3" s="1"/>
      <c r="S3" s="1"/>
      <c r="T3" s="1"/>
      <c r="V3" s="4"/>
      <c r="W3" s="5"/>
      <c r="Y3" s="6"/>
    </row>
    <row r="4" spans="1:25" x14ac:dyDescent="0.25">
      <c r="A4" s="11" t="s">
        <v>20</v>
      </c>
      <c r="B4" s="12">
        <v>2170.3920704845814</v>
      </c>
      <c r="C4" s="13">
        <v>1899.7348017621146</v>
      </c>
      <c r="D4" s="14">
        <v>6.9339162856403815</v>
      </c>
      <c r="E4" s="15">
        <v>1091.7973568281941</v>
      </c>
      <c r="F4" s="14">
        <v>7.2158709680988373</v>
      </c>
      <c r="K4" s="3"/>
      <c r="L4" s="17"/>
      <c r="M4" s="2"/>
      <c r="N4" s="2"/>
      <c r="S4" s="2"/>
      <c r="T4" s="2"/>
      <c r="V4" s="4"/>
      <c r="W4" s="5"/>
      <c r="Y4" s="6"/>
    </row>
    <row r="5" spans="1:25" x14ac:dyDescent="0.25">
      <c r="A5" s="11" t="s">
        <v>19</v>
      </c>
      <c r="B5" s="12">
        <v>2350.1894273127755</v>
      </c>
      <c r="C5" s="13">
        <v>2131.1559471365636</v>
      </c>
      <c r="D5" s="14">
        <v>7.1673968506031578</v>
      </c>
      <c r="E5" s="15">
        <v>1257.5770925110132</v>
      </c>
      <c r="F5" s="14">
        <v>6.3083877226536895</v>
      </c>
    </row>
    <row r="6" spans="1:25" x14ac:dyDescent="0.25">
      <c r="A6" s="11" t="s">
        <v>18</v>
      </c>
      <c r="B6" s="12">
        <v>2260.4889867841412</v>
      </c>
      <c r="C6" s="13">
        <v>2192.9638766519824</v>
      </c>
      <c r="D6" s="14">
        <v>7.8017573860245566</v>
      </c>
      <c r="E6" s="15">
        <v>837.590308370044</v>
      </c>
      <c r="F6" s="14">
        <v>7.0220515456911787</v>
      </c>
    </row>
    <row r="7" spans="1:25" x14ac:dyDescent="0.25">
      <c r="A7" s="11" t="s">
        <v>17</v>
      </c>
      <c r="B7" s="12">
        <v>1331.7885462555066</v>
      </c>
      <c r="C7" s="13">
        <v>2040.5374449339206</v>
      </c>
      <c r="D7" s="14">
        <v>8.0616740088105718</v>
      </c>
      <c r="E7" s="15">
        <v>373.34361233480183</v>
      </c>
      <c r="F7" s="14">
        <v>6.2995631879659451</v>
      </c>
    </row>
    <row r="8" spans="1:25" x14ac:dyDescent="0.25">
      <c r="A8" s="11" t="s">
        <v>16</v>
      </c>
      <c r="B8" s="12">
        <v>791.76211453744486</v>
      </c>
      <c r="C8" s="13">
        <v>1780.9242290748903</v>
      </c>
      <c r="D8" s="14">
        <v>8.1431874373901572</v>
      </c>
      <c r="E8" s="15">
        <v>746.33480176211447</v>
      </c>
      <c r="F8" s="14">
        <v>7.4026463178150603</v>
      </c>
    </row>
    <row r="9" spans="1:25" x14ac:dyDescent="0.25">
      <c r="A9" s="11" t="s">
        <v>15</v>
      </c>
      <c r="B9" s="12">
        <v>1532.0528634361233</v>
      </c>
      <c r="C9" s="13">
        <v>1653.2563876651982</v>
      </c>
      <c r="D9" s="14">
        <v>9.4097771300931932</v>
      </c>
      <c r="E9" s="15">
        <v>1309.8942731277532</v>
      </c>
      <c r="F9" s="14">
        <v>8.2878473465849627</v>
      </c>
      <c r="O9">
        <f>N3*1000*1000/227</f>
        <v>0</v>
      </c>
    </row>
    <row r="10" spans="1:25" x14ac:dyDescent="0.25">
      <c r="A10" s="11" t="s">
        <v>14</v>
      </c>
      <c r="B10" s="12">
        <v>1777.5330396475772</v>
      </c>
      <c r="C10" s="13">
        <v>1538.7251101321585</v>
      </c>
      <c r="D10" s="14">
        <v>8.2946012116079189</v>
      </c>
      <c r="E10" s="15">
        <v>852.85022026431727</v>
      </c>
      <c r="F10" s="14">
        <v>7.0339322732277427</v>
      </c>
    </row>
    <row r="11" spans="1:25" x14ac:dyDescent="0.25">
      <c r="A11" s="11" t="s">
        <v>13</v>
      </c>
      <c r="B11" s="12">
        <v>1065.0748898678414</v>
      </c>
      <c r="C11" s="13">
        <v>1299.6422907488986</v>
      </c>
      <c r="D11" s="14">
        <v>9.7946927521412679</v>
      </c>
      <c r="E11" s="15">
        <v>262.73568281938321</v>
      </c>
      <c r="F11" s="14">
        <v>7.5338556752704928</v>
      </c>
      <c r="O11">
        <f>O9/1000</f>
        <v>0</v>
      </c>
    </row>
    <row r="12" spans="1:25" x14ac:dyDescent="0.25">
      <c r="A12" s="11" t="s">
        <v>12</v>
      </c>
      <c r="B12" s="12">
        <v>409</v>
      </c>
      <c r="C12" s="13">
        <v>1115.0845814977972</v>
      </c>
      <c r="D12" s="14">
        <v>9.9223677826297916</v>
      </c>
      <c r="E12" s="15">
        <v>176.14977973568287</v>
      </c>
      <c r="F12" s="14">
        <v>8.2132596510319793</v>
      </c>
    </row>
    <row r="13" spans="1:25" x14ac:dyDescent="0.25">
      <c r="A13" s="11" t="s">
        <v>11</v>
      </c>
      <c r="B13" s="12">
        <v>784.89427312775331</v>
      </c>
      <c r="C13" s="13">
        <v>1113.7110132158589</v>
      </c>
      <c r="D13" s="14">
        <v>8.9177330355934021</v>
      </c>
      <c r="E13" s="15">
        <v>665.26431718061679</v>
      </c>
      <c r="F13" s="14">
        <v>8.7527868481516844</v>
      </c>
    </row>
    <row r="14" spans="1:25" x14ac:dyDescent="0.25">
      <c r="A14" s="11" t="s">
        <v>10</v>
      </c>
      <c r="B14" s="12">
        <v>1127.259911894273</v>
      </c>
      <c r="C14" s="13">
        <v>1032.7524229074891</v>
      </c>
      <c r="D14" s="14">
        <v>9.1054920185320913</v>
      </c>
      <c r="E14" s="15">
        <v>576.68722466960367</v>
      </c>
      <c r="F14" s="14">
        <v>6.8247008836639473</v>
      </c>
    </row>
    <row r="15" spans="1:25" x14ac:dyDescent="0.25">
      <c r="A15" s="11" t="s">
        <v>9</v>
      </c>
      <c r="B15" s="12">
        <v>2586.6696035242289</v>
      </c>
      <c r="C15" s="13">
        <v>1194.5797356828195</v>
      </c>
      <c r="D15" s="14">
        <v>7.4393718824395432</v>
      </c>
      <c r="E15" s="15">
        <v>1491.3039647577093</v>
      </c>
      <c r="F15" s="14">
        <v>6.1509753134984919</v>
      </c>
    </row>
    <row r="16" spans="1:25" x14ac:dyDescent="0.25">
      <c r="A16" s="11" t="s">
        <v>8</v>
      </c>
      <c r="B16" s="12">
        <v>3317.828193832599</v>
      </c>
      <c r="C16" s="13">
        <v>1645.1303964757708</v>
      </c>
      <c r="D16" s="14">
        <v>9.2650885055364398</v>
      </c>
      <c r="E16" s="15">
        <v>2077.0484581497799</v>
      </c>
      <c r="F16" s="14">
        <v>8.5857540908480559</v>
      </c>
    </row>
    <row r="17" spans="1:6" x14ac:dyDescent="0.25">
      <c r="A17" s="11" t="s">
        <v>7</v>
      </c>
      <c r="B17" s="12">
        <v>2955.9471365638765</v>
      </c>
      <c r="C17" s="13">
        <v>2154.5198237885461</v>
      </c>
      <c r="D17" s="14">
        <v>10.426621292994273</v>
      </c>
      <c r="E17" s="15">
        <v>1524.2290748898677</v>
      </c>
      <c r="F17" s="14">
        <v>9.6165872232799217</v>
      </c>
    </row>
    <row r="18" spans="1:6" x14ac:dyDescent="0.25">
      <c r="A18" s="11" t="s">
        <v>6</v>
      </c>
      <c r="B18" s="12">
        <v>2588.4625550660794</v>
      </c>
      <c r="C18" s="13">
        <v>2515.2334801762113</v>
      </c>
      <c r="D18" s="14">
        <v>10.111181855726873</v>
      </c>
      <c r="E18" s="15">
        <v>1310.5859030837003</v>
      </c>
      <c r="F18" s="14">
        <v>9.6366610520860316</v>
      </c>
    </row>
    <row r="19" spans="1:6" x14ac:dyDescent="0.25">
      <c r="A19" s="11" t="s">
        <v>5</v>
      </c>
      <c r="B19" s="12">
        <v>1471.2246696035243</v>
      </c>
      <c r="C19" s="13">
        <v>2584.0264317180618</v>
      </c>
      <c r="D19" s="14">
        <v>11.864715077447777</v>
      </c>
      <c r="E19" s="15">
        <v>853.77533039647574</v>
      </c>
      <c r="F19" s="14">
        <v>11.6955524711846</v>
      </c>
    </row>
    <row r="20" spans="1:6" x14ac:dyDescent="0.25">
      <c r="A20" s="11" t="s">
        <v>4</v>
      </c>
      <c r="B20" s="12">
        <v>1740.1982378854625</v>
      </c>
      <c r="C20" s="13">
        <v>2414.7321585903082</v>
      </c>
      <c r="D20" s="14">
        <v>10.676062809113267</v>
      </c>
      <c r="E20" s="15">
        <v>1031.1145374449338</v>
      </c>
      <c r="F20" s="14">
        <v>9.636584462102185</v>
      </c>
    </row>
    <row r="21" spans="1:6" x14ac:dyDescent="0.25">
      <c r="A21" s="11" t="s">
        <v>3</v>
      </c>
      <c r="B21" s="12">
        <v>2534.8017621145373</v>
      </c>
      <c r="C21" s="13">
        <v>2258.1268722466962</v>
      </c>
      <c r="D21" s="16">
        <v>6.8508155732825333</v>
      </c>
      <c r="E21" s="15">
        <v>1390.3083700440532</v>
      </c>
      <c r="F21" s="14">
        <v>7.4348041178826367</v>
      </c>
    </row>
    <row r="22" spans="1:6" x14ac:dyDescent="0.25">
      <c r="A22" s="11" t="s">
        <v>2</v>
      </c>
      <c r="B22" s="12">
        <v>3249.603524229075</v>
      </c>
      <c r="C22" s="13">
        <v>2316.8581497797354</v>
      </c>
      <c r="D22" s="16">
        <v>9.2713367310387298</v>
      </c>
      <c r="E22" s="15">
        <v>1409.1189427312779</v>
      </c>
      <c r="F22" s="14">
        <v>8.0456717068132804</v>
      </c>
    </row>
    <row r="23" spans="1:6" x14ac:dyDescent="0.25">
      <c r="A23" s="11" t="s">
        <v>1</v>
      </c>
      <c r="B23" s="12">
        <v>1414.4493392070485</v>
      </c>
      <c r="C23" s="13">
        <v>2082.0555066079296</v>
      </c>
      <c r="D23" s="16">
        <v>5.6487593418811839</v>
      </c>
      <c r="E23" s="15">
        <v>720.39647577092512</v>
      </c>
      <c r="F23" s="14">
        <v>5.5883676655878158</v>
      </c>
    </row>
    <row r="24" spans="1:6" x14ac:dyDescent="0.25">
      <c r="A24" s="11" t="s">
        <v>0</v>
      </c>
      <c r="B24" s="12">
        <v>366.87224669603523</v>
      </c>
      <c r="C24" s="13">
        <v>1861.1850220264319</v>
      </c>
      <c r="D24" s="16">
        <v>6.7157049679846832</v>
      </c>
      <c r="E24" s="15">
        <v>135.88105726872249</v>
      </c>
      <c r="F24" s="14">
        <v>9.2022929208128463</v>
      </c>
    </row>
    <row r="25" spans="1:6" x14ac:dyDescent="0.25">
      <c r="A25" s="11" t="s">
        <v>30</v>
      </c>
      <c r="B25" s="12">
        <v>1696.9603524229076</v>
      </c>
      <c r="C25" s="13">
        <v>1852.5374449339208</v>
      </c>
      <c r="D25" s="16">
        <v>8.8034880287554866</v>
      </c>
      <c r="E25" s="15">
        <v>979.64757709251126</v>
      </c>
      <c r="F25" s="14">
        <v>9.3638651987431771</v>
      </c>
    </row>
    <row r="26" spans="1:6" x14ac:dyDescent="0.25">
      <c r="A26" s="11" t="s">
        <v>31</v>
      </c>
      <c r="B26" s="12">
        <v>3678.7885462555064</v>
      </c>
      <c r="C26" s="13">
        <v>2081.3348017621147</v>
      </c>
      <c r="D26" s="16">
        <v>9.0508231980482812</v>
      </c>
      <c r="E26" s="15">
        <v>1946.3964757709246</v>
      </c>
      <c r="F26" s="14">
        <v>8.5058994960032361</v>
      </c>
    </row>
    <row r="27" spans="1:6" ht="17.25" x14ac:dyDescent="0.25">
      <c r="A27" s="11" t="s">
        <v>33</v>
      </c>
      <c r="B27" s="12">
        <v>3235.6607929515417</v>
      </c>
      <c r="C27" s="13">
        <v>2078.5462555066078</v>
      </c>
      <c r="D27" s="16">
        <v>7.8359907124368018</v>
      </c>
      <c r="E27" s="15">
        <v>2281.8722466960353</v>
      </c>
      <c r="F27" s="14">
        <v>8.9736095305541976</v>
      </c>
    </row>
    <row r="28" spans="1:6" x14ac:dyDescent="0.25">
      <c r="A28" s="7"/>
      <c r="B28" s="7"/>
      <c r="C28" s="7"/>
      <c r="D28" s="7"/>
      <c r="E28" s="7"/>
      <c r="F28" s="7"/>
    </row>
    <row r="29" spans="1:6" ht="17.25" x14ac:dyDescent="0.25">
      <c r="A29" s="7" t="s">
        <v>34</v>
      </c>
      <c r="B29" s="7"/>
      <c r="C29" s="7"/>
      <c r="D29" s="7"/>
      <c r="E29" s="7"/>
      <c r="F29" s="7"/>
    </row>
    <row r="30" spans="1:6" x14ac:dyDescent="0.25">
      <c r="A30" s="7"/>
      <c r="B30" s="7"/>
      <c r="C30" s="7"/>
      <c r="D30" s="7"/>
      <c r="E30" s="7"/>
      <c r="F30" s="7"/>
    </row>
    <row r="31" spans="1:6" ht="17.25" x14ac:dyDescent="0.25">
      <c r="A31" s="7" t="s">
        <v>35</v>
      </c>
      <c r="B31" s="7"/>
      <c r="C31" s="7"/>
      <c r="D31" s="7"/>
      <c r="E31" s="7"/>
      <c r="F31" s="7"/>
    </row>
    <row r="32" spans="1:6" x14ac:dyDescent="0.25">
      <c r="A32" s="7" t="s">
        <v>32</v>
      </c>
      <c r="B32" s="7"/>
      <c r="C32" s="7"/>
      <c r="D32" s="7"/>
      <c r="E32" s="7"/>
      <c r="F32" s="7"/>
    </row>
  </sheetData>
  <mergeCells count="3">
    <mergeCell ref="L1:L4"/>
    <mergeCell ref="B1:D1"/>
    <mergeCell ref="E1:F1"/>
  </mergeCells>
  <phoneticPr fontId="8" type="noConversion"/>
  <conditionalFormatting sqref="K1:K4">
    <cfRule type="cellIs" dxfId="7" priority="25" stopIfTrue="1" operator="equal">
      <formula>0</formula>
    </cfRule>
    <cfRule type="cellIs" dxfId="6" priority="26" stopIfTrue="1" operator="lessThanOrEqual">
      <formula>-100</formula>
    </cfRule>
    <cfRule type="cellIs" dxfId="5" priority="27" stopIfTrue="1" operator="between">
      <formula>-99.999999999999</formula>
      <formula>99.999999999999</formula>
    </cfRule>
    <cfRule type="cellIs" dxfId="4" priority="28" stopIfTrue="1" operator="greaterThanOrEqual">
      <formula>100</formula>
    </cfRule>
  </conditionalFormatting>
  <conditionalFormatting sqref="M1:N4 S1:T4">
    <cfRule type="cellIs" dxfId="3" priority="21" stopIfTrue="1" operator="equal">
      <formula>0</formula>
    </cfRule>
  </conditionalFormatting>
  <conditionalFormatting sqref="M1:N4 S1:T4">
    <cfRule type="cellIs" dxfId="2" priority="22" stopIfTrue="1" operator="lessThanOrEqual">
      <formula>-100</formula>
    </cfRule>
  </conditionalFormatting>
  <conditionalFormatting sqref="M1:N4 S1:T4">
    <cfRule type="cellIs" dxfId="1" priority="23" stopIfTrue="1" operator="between">
      <formula>-99.999999999999</formula>
      <formula>99.999999999999</formula>
    </cfRule>
  </conditionalFormatting>
  <conditionalFormatting sqref="M1:N4 S1:T4">
    <cfRule type="cellIs" dxfId="0" priority="24" stopIfTrue="1" operator="greaterThanOrEqual">
      <formula>100</formula>
    </cfRule>
  </conditionalFormatting>
  <pageMargins left="0.7" right="0.7" top="0.75" bottom="0.75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Production and yield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</dc:creator>
  <cp:lastModifiedBy>Kym Flitcroft</cp:lastModifiedBy>
  <dcterms:created xsi:type="dcterms:W3CDTF">2023-07-22T02:07:10Z</dcterms:created>
  <dcterms:modified xsi:type="dcterms:W3CDTF">2023-08-02T06:01:01Z</dcterms:modified>
</cp:coreProperties>
</file>