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72DB0C7E-8513-4D6D-9C3F-C84311AD90A1}" xr6:coauthVersionLast="46" xr6:coauthVersionMax="46" xr10:uidLastSave="{00000000-0000-0000-0000-000000000000}"/>
  <bookViews>
    <workbookView xWindow="1950" yWindow="1950" windowWidth="21600" windowHeight="11385" xr2:uid="{3A0CCB9B-0BC1-4FCD-9253-25C3612A60A8}"/>
  </bookViews>
  <sheets>
    <sheet name="Graph 3. NSW Junee pulse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O28" i="1"/>
  <c r="P28" i="1"/>
  <c r="P29" i="1"/>
  <c r="H50" i="1"/>
  <c r="I50" i="1"/>
  <c r="J50" i="1"/>
</calcChain>
</file>

<file path=xl/sharedStrings.xml><?xml version="1.0" encoding="utf-8"?>
<sst xmlns="http://schemas.openxmlformats.org/spreadsheetml/2006/main" count="60" uniqueCount="57">
  <si>
    <t>Source: NSW Department of Primary Industries (2021). Unpublished internal commodity price data sets. Last accessed August 2021.</t>
  </si>
  <si>
    <t>Jun-2021</t>
  </si>
  <si>
    <t>May-2021</t>
  </si>
  <si>
    <t>Apr-2021</t>
  </si>
  <si>
    <t>Mar-2021</t>
  </si>
  <si>
    <t>Feb-2021</t>
  </si>
  <si>
    <t>Jan-2021</t>
  </si>
  <si>
    <t>Dec-2020</t>
  </si>
  <si>
    <t>Nov-2020</t>
  </si>
  <si>
    <t>Oct-2020</t>
  </si>
  <si>
    <t>Sep-2020</t>
  </si>
  <si>
    <t>Aug-2020</t>
  </si>
  <si>
    <t>Jul-2020</t>
  </si>
  <si>
    <t>Jun-2020</t>
  </si>
  <si>
    <t>May-2020</t>
  </si>
  <si>
    <t>Apr-2020</t>
  </si>
  <si>
    <t>Mar-2020</t>
  </si>
  <si>
    <t>Feb-2020</t>
  </si>
  <si>
    <t>Jan-2020</t>
  </si>
  <si>
    <t>Dec-2019</t>
  </si>
  <si>
    <t>Nov-2019</t>
  </si>
  <si>
    <t>Oct-2019</t>
  </si>
  <si>
    <t>Sep-2019</t>
  </si>
  <si>
    <t>Aug-2019</t>
  </si>
  <si>
    <t>Jul-2019</t>
  </si>
  <si>
    <t>Jun-2019</t>
  </si>
  <si>
    <t>May-2019</t>
  </si>
  <si>
    <t>Apr-2019</t>
  </si>
  <si>
    <t>Mar-2019</t>
  </si>
  <si>
    <t>Feb-2019</t>
  </si>
  <si>
    <t>Jan-2019</t>
  </si>
  <si>
    <t>Dec-2018</t>
  </si>
  <si>
    <t>Nov-2018</t>
  </si>
  <si>
    <t>Oct-2018</t>
  </si>
  <si>
    <t>Sep-2018</t>
  </si>
  <si>
    <t>Aug-2018</t>
  </si>
  <si>
    <t>Jul-2018</t>
  </si>
  <si>
    <t>Jun-2018</t>
  </si>
  <si>
    <t>May-2018</t>
  </si>
  <si>
    <t>Apr-2018</t>
  </si>
  <si>
    <t>Mar-2018</t>
  </si>
  <si>
    <t>Feb-2018</t>
  </si>
  <si>
    <t>Jan-2018</t>
  </si>
  <si>
    <t>Dec-2017</t>
  </si>
  <si>
    <t>Nov-2017</t>
  </si>
  <si>
    <t>Oct-2017</t>
  </si>
  <si>
    <t>Sep-2017</t>
  </si>
  <si>
    <t>Aug-2017</t>
  </si>
  <si>
    <t>Jul-2017</t>
  </si>
  <si>
    <t>$/tonne del. Junee</t>
  </si>
  <si>
    <t>Units</t>
  </si>
  <si>
    <t>Faba beans</t>
  </si>
  <si>
    <t>Lupins</t>
  </si>
  <si>
    <t>Field peas</t>
  </si>
  <si>
    <t>Chickpeas</t>
  </si>
  <si>
    <t>Period</t>
  </si>
  <si>
    <t>Pulse Prices Delievered Junee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</si>
</sst>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/>
    <xf numFmtId="49" fontId="2" fillId="0" borderId="0" xfId="0" applyNumberFormat="1" applyFont="1"/>
    <xf numFmtId="0" fontId="3" fillId="0" borderId="0" xfId="0" applyFont="1"/>
    <xf numFmtId="0" fontId="4" fillId="2" borderId="0" xfId="0" applyFont="1" applyFill="1" applyAlignment="1">
      <alignment wrapText="1"/>
    </xf>
    <xf numFmtId="0" fontId="5" fillId="0" borderId="0" xfId="0" applyFont="1"/>
  </cellXfs>
  <cellStyles count="2">
    <cellStyle name="Comma 3" xfId="1" xr:uid="{0A74CE00-533D-4497-9774-9F1E919639C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5330-E565-4187-A3DC-F8126F2B1CF2}">
  <dimension ref="A1:P54"/>
  <sheetViews>
    <sheetView tabSelected="1" topLeftCell="A4" workbookViewId="0"/>
  </sheetViews>
  <sheetFormatPr defaultRowHeight="15" x14ac:dyDescent="0.25"/>
  <sheetData>
    <row r="1" spans="1:6" x14ac:dyDescent="0.25">
      <c r="A1" s="8" t="s">
        <v>56</v>
      </c>
      <c r="B1" s="1"/>
      <c r="C1" s="1"/>
      <c r="D1" s="1"/>
    </row>
    <row r="2" spans="1:6" ht="30" x14ac:dyDescent="0.25">
      <c r="A2" s="7" t="s">
        <v>55</v>
      </c>
      <c r="B2" s="7" t="s">
        <v>54</v>
      </c>
      <c r="C2" s="7" t="s">
        <v>53</v>
      </c>
      <c r="D2" s="7" t="s">
        <v>52</v>
      </c>
      <c r="E2" s="7" t="s">
        <v>51</v>
      </c>
      <c r="F2" s="6"/>
    </row>
    <row r="3" spans="1:6" ht="45" x14ac:dyDescent="0.25">
      <c r="A3" s="7" t="s">
        <v>50</v>
      </c>
      <c r="B3" s="7" t="s">
        <v>49</v>
      </c>
      <c r="C3" s="7" t="s">
        <v>49</v>
      </c>
      <c r="D3" s="7" t="s">
        <v>49</v>
      </c>
      <c r="E3" s="7" t="s">
        <v>49</v>
      </c>
      <c r="F3" s="6"/>
    </row>
    <row r="4" spans="1:6" x14ac:dyDescent="0.25">
      <c r="A4" s="1" t="s">
        <v>48</v>
      </c>
      <c r="B4" s="4">
        <v>834.66666666666663</v>
      </c>
      <c r="C4" s="4">
        <v>263</v>
      </c>
      <c r="D4" s="4">
        <v>271</v>
      </c>
      <c r="E4" s="2">
        <v>248</v>
      </c>
    </row>
    <row r="5" spans="1:6" x14ac:dyDescent="0.25">
      <c r="A5" s="1" t="s">
        <v>47</v>
      </c>
      <c r="B5" s="4">
        <v>766</v>
      </c>
      <c r="C5" s="4">
        <v>263</v>
      </c>
      <c r="D5" s="4">
        <v>267</v>
      </c>
      <c r="E5" s="2">
        <v>237</v>
      </c>
    </row>
    <row r="6" spans="1:6" x14ac:dyDescent="0.25">
      <c r="A6" s="1" t="s">
        <v>46</v>
      </c>
      <c r="B6" s="4">
        <v>866.75</v>
      </c>
      <c r="C6" s="4">
        <v>264.25</v>
      </c>
      <c r="D6" s="4">
        <v>263.5</v>
      </c>
      <c r="E6" s="2">
        <v>225.5</v>
      </c>
    </row>
    <row r="7" spans="1:6" x14ac:dyDescent="0.25">
      <c r="A7" s="1" t="s">
        <v>45</v>
      </c>
      <c r="B7" s="4">
        <v>795.5</v>
      </c>
      <c r="C7" s="4">
        <v>268</v>
      </c>
      <c r="D7" s="4">
        <v>273.75</v>
      </c>
      <c r="E7" s="2">
        <v>231.75</v>
      </c>
    </row>
    <row r="8" spans="1:6" x14ac:dyDescent="0.25">
      <c r="A8" s="1" t="s">
        <v>44</v>
      </c>
      <c r="B8" s="4">
        <v>734</v>
      </c>
      <c r="C8" s="4">
        <v>265</v>
      </c>
      <c r="D8" s="4">
        <v>287.39999999999998</v>
      </c>
      <c r="E8" s="2">
        <v>242</v>
      </c>
    </row>
    <row r="9" spans="1:6" x14ac:dyDescent="0.25">
      <c r="A9" s="1" t="s">
        <v>43</v>
      </c>
      <c r="B9" s="4">
        <v>598</v>
      </c>
      <c r="C9" s="4">
        <v>251</v>
      </c>
      <c r="D9" s="4">
        <v>317.75</v>
      </c>
      <c r="E9" s="2">
        <v>241.75</v>
      </c>
    </row>
    <row r="10" spans="1:6" x14ac:dyDescent="0.25">
      <c r="A10" s="1" t="s">
        <v>42</v>
      </c>
      <c r="B10" s="4">
        <v>538</v>
      </c>
      <c r="C10" s="4">
        <v>255.5</v>
      </c>
      <c r="D10" s="4">
        <v>321.5</v>
      </c>
      <c r="E10" s="2">
        <v>263.8</v>
      </c>
    </row>
    <row r="11" spans="1:6" x14ac:dyDescent="0.25">
      <c r="A11" s="1" t="s">
        <v>41</v>
      </c>
      <c r="B11" s="4">
        <v>541.75</v>
      </c>
      <c r="C11" s="4">
        <v>275.25</v>
      </c>
      <c r="D11" s="4">
        <v>326.5</v>
      </c>
      <c r="E11" s="2">
        <v>275</v>
      </c>
    </row>
    <row r="12" spans="1:6" x14ac:dyDescent="0.25">
      <c r="A12" s="1" t="s">
        <v>40</v>
      </c>
      <c r="B12" s="4">
        <v>570.5</v>
      </c>
      <c r="C12" s="4">
        <v>283</v>
      </c>
      <c r="D12" s="4">
        <v>328</v>
      </c>
      <c r="E12" s="2">
        <v>297</v>
      </c>
    </row>
    <row r="13" spans="1:6" x14ac:dyDescent="0.25">
      <c r="A13" s="1" t="s">
        <v>39</v>
      </c>
      <c r="B13" s="4">
        <v>553</v>
      </c>
      <c r="C13" s="4">
        <v>306.33333333333331</v>
      </c>
      <c r="D13" s="4">
        <v>331.33333333333331</v>
      </c>
      <c r="E13" s="2">
        <v>316.33333333333331</v>
      </c>
    </row>
    <row r="14" spans="1:6" x14ac:dyDescent="0.25">
      <c r="A14" s="1" t="s">
        <v>38</v>
      </c>
      <c r="B14" s="4">
        <v>570</v>
      </c>
      <c r="C14" s="4">
        <v>317.60000000000002</v>
      </c>
      <c r="D14" s="4">
        <v>394.6</v>
      </c>
      <c r="E14" s="2">
        <v>354.8</v>
      </c>
    </row>
    <row r="15" spans="1:6" x14ac:dyDescent="0.25">
      <c r="A15" s="1" t="s">
        <v>37</v>
      </c>
      <c r="B15" s="4">
        <v>653</v>
      </c>
      <c r="C15" s="4">
        <v>362.25</v>
      </c>
      <c r="D15" s="4">
        <v>450.25</v>
      </c>
      <c r="E15" s="2">
        <v>388.5</v>
      </c>
    </row>
    <row r="16" spans="1:6" x14ac:dyDescent="0.25">
      <c r="A16" s="1" t="s">
        <v>36</v>
      </c>
      <c r="B16" s="4">
        <v>613</v>
      </c>
      <c r="C16" s="4">
        <v>344</v>
      </c>
      <c r="D16" s="4">
        <v>476.5</v>
      </c>
      <c r="E16" s="2">
        <v>385.5</v>
      </c>
    </row>
    <row r="17" spans="1:16" x14ac:dyDescent="0.25">
      <c r="A17" s="1" t="s">
        <v>35</v>
      </c>
      <c r="B17" s="4">
        <v>740.5</v>
      </c>
      <c r="C17" s="4">
        <v>460.5</v>
      </c>
      <c r="D17" s="4">
        <v>493</v>
      </c>
      <c r="E17" s="2">
        <v>478</v>
      </c>
    </row>
    <row r="18" spans="1:16" x14ac:dyDescent="0.25">
      <c r="A18" s="1" t="s">
        <v>34</v>
      </c>
      <c r="B18" s="4">
        <v>738</v>
      </c>
      <c r="C18" s="4">
        <v>406.75</v>
      </c>
      <c r="D18" s="4">
        <v>494.75</v>
      </c>
      <c r="E18" s="2">
        <v>563</v>
      </c>
    </row>
    <row r="19" spans="1:16" x14ac:dyDescent="0.25">
      <c r="A19" s="1" t="s">
        <v>33</v>
      </c>
      <c r="B19" s="4">
        <v>714.25</v>
      </c>
      <c r="C19" s="4">
        <v>442.5</v>
      </c>
      <c r="D19" s="4">
        <v>506</v>
      </c>
      <c r="E19" s="2">
        <v>710</v>
      </c>
    </row>
    <row r="20" spans="1:16" x14ac:dyDescent="0.25">
      <c r="A20" s="1" t="s">
        <v>32</v>
      </c>
      <c r="B20" s="4">
        <v>726</v>
      </c>
      <c r="C20" s="4">
        <v>463.2</v>
      </c>
      <c r="D20" s="4">
        <v>518</v>
      </c>
      <c r="E20" s="2">
        <v>796.75</v>
      </c>
    </row>
    <row r="21" spans="1:16" x14ac:dyDescent="0.25">
      <c r="A21" s="1" t="s">
        <v>31</v>
      </c>
      <c r="B21" s="4">
        <v>781.33333333333337</v>
      </c>
      <c r="C21" s="4">
        <v>491.33333333333331</v>
      </c>
      <c r="D21" s="4">
        <v>535.66666666666663</v>
      </c>
      <c r="E21" s="2">
        <v>774.66666666666663</v>
      </c>
    </row>
    <row r="22" spans="1:16" x14ac:dyDescent="0.25">
      <c r="A22" s="1" t="s">
        <v>30</v>
      </c>
      <c r="B22" s="4">
        <v>784</v>
      </c>
      <c r="C22" s="4">
        <v>583</v>
      </c>
      <c r="D22" s="4">
        <v>529</v>
      </c>
      <c r="E22" s="2">
        <v>903.4</v>
      </c>
    </row>
    <row r="23" spans="1:16" x14ac:dyDescent="0.25">
      <c r="A23" s="1" t="s">
        <v>29</v>
      </c>
      <c r="B23" s="4">
        <v>745.5</v>
      </c>
      <c r="C23" s="4">
        <v>569.25</v>
      </c>
      <c r="D23" s="4">
        <v>531.5</v>
      </c>
      <c r="E23" s="2">
        <v>1035.5</v>
      </c>
    </row>
    <row r="24" spans="1:16" x14ac:dyDescent="0.25">
      <c r="A24" s="1" t="s">
        <v>28</v>
      </c>
      <c r="B24" s="4">
        <v>695.5</v>
      </c>
      <c r="C24" s="4">
        <v>543</v>
      </c>
      <c r="D24" s="4">
        <v>521.75</v>
      </c>
      <c r="E24" s="2">
        <v>1023</v>
      </c>
    </row>
    <row r="25" spans="1:16" x14ac:dyDescent="0.25">
      <c r="A25" s="1" t="s">
        <v>27</v>
      </c>
      <c r="B25" s="4">
        <v>630.5</v>
      </c>
      <c r="C25" s="4">
        <v>511.75</v>
      </c>
      <c r="D25" s="4">
        <v>518</v>
      </c>
      <c r="E25" s="2">
        <v>933</v>
      </c>
    </row>
    <row r="26" spans="1:16" x14ac:dyDescent="0.25">
      <c r="A26" s="1" t="s">
        <v>26</v>
      </c>
      <c r="B26" s="4">
        <v>641.75</v>
      </c>
      <c r="C26" s="4">
        <v>501.75</v>
      </c>
      <c r="D26" s="4">
        <v>515.5</v>
      </c>
      <c r="E26" s="2">
        <v>856.75</v>
      </c>
    </row>
    <row r="27" spans="1:16" x14ac:dyDescent="0.25">
      <c r="A27" s="1" t="s">
        <v>25</v>
      </c>
      <c r="B27" s="4">
        <v>633</v>
      </c>
      <c r="C27" s="4">
        <v>506.75</v>
      </c>
      <c r="D27" s="4">
        <v>591.75</v>
      </c>
      <c r="E27" s="2">
        <v>793</v>
      </c>
    </row>
    <row r="28" spans="1:16" x14ac:dyDescent="0.25">
      <c r="A28" s="1" t="s">
        <v>24</v>
      </c>
      <c r="B28" s="4">
        <v>586.33333333333337</v>
      </c>
      <c r="C28" s="4">
        <v>496.33333333333331</v>
      </c>
      <c r="D28" s="4">
        <v>619.66666666666663</v>
      </c>
      <c r="E28" s="2">
        <v>679.66666666666663</v>
      </c>
      <c r="M28">
        <v>700</v>
      </c>
      <c r="N28">
        <f>M28*1.1</f>
        <v>770.00000000000011</v>
      </c>
      <c r="O28">
        <f>N28*1.5</f>
        <v>1155.0000000000002</v>
      </c>
      <c r="P28">
        <f>O28-M28</f>
        <v>455.00000000000023</v>
      </c>
    </row>
    <row r="29" spans="1:16" x14ac:dyDescent="0.25">
      <c r="A29" s="1" t="s">
        <v>23</v>
      </c>
      <c r="B29" s="4">
        <v>581.75</v>
      </c>
      <c r="C29" s="4">
        <v>473</v>
      </c>
      <c r="D29" s="4">
        <v>580.5</v>
      </c>
      <c r="E29" s="2">
        <v>603</v>
      </c>
      <c r="P29">
        <f>P28/M28</f>
        <v>0.65000000000000036</v>
      </c>
    </row>
    <row r="30" spans="1:16" x14ac:dyDescent="0.25">
      <c r="A30" s="1" t="s">
        <v>22</v>
      </c>
      <c r="B30" s="4">
        <v>571.33333333333337</v>
      </c>
      <c r="C30" s="4">
        <v>448</v>
      </c>
      <c r="D30" s="4">
        <v>574.66666666666663</v>
      </c>
      <c r="E30" s="2">
        <v>561.33333333333337</v>
      </c>
    </row>
    <row r="31" spans="1:16" x14ac:dyDescent="0.25">
      <c r="A31" s="1" t="s">
        <v>21</v>
      </c>
      <c r="B31" s="4">
        <v>711</v>
      </c>
      <c r="C31" s="4">
        <v>490</v>
      </c>
      <c r="D31" s="4">
        <v>587</v>
      </c>
      <c r="E31" s="2">
        <v>467</v>
      </c>
    </row>
    <row r="32" spans="1:16" x14ac:dyDescent="0.25">
      <c r="A32" s="1" t="s">
        <v>20</v>
      </c>
      <c r="B32" s="4">
        <v>733</v>
      </c>
      <c r="C32" s="4">
        <v>438</v>
      </c>
      <c r="D32" s="4">
        <v>583</v>
      </c>
      <c r="E32" s="2">
        <v>443.25</v>
      </c>
    </row>
    <row r="33" spans="1:5" x14ac:dyDescent="0.25">
      <c r="A33" s="1" t="s">
        <v>19</v>
      </c>
      <c r="B33" s="4">
        <v>756.75</v>
      </c>
      <c r="C33" s="4">
        <v>415.5</v>
      </c>
      <c r="D33" s="4">
        <v>589.25</v>
      </c>
      <c r="E33" s="2">
        <v>493.5</v>
      </c>
    </row>
    <row r="34" spans="1:5" x14ac:dyDescent="0.25">
      <c r="A34" s="1" t="s">
        <v>18</v>
      </c>
      <c r="B34" s="4">
        <v>856</v>
      </c>
      <c r="C34" s="4">
        <v>463</v>
      </c>
      <c r="D34" s="4">
        <v>623</v>
      </c>
      <c r="E34" s="2">
        <v>616</v>
      </c>
    </row>
    <row r="35" spans="1:5" x14ac:dyDescent="0.25">
      <c r="A35" s="1" t="s">
        <v>17</v>
      </c>
      <c r="B35" s="4">
        <v>856.75</v>
      </c>
      <c r="C35" s="4">
        <v>495.5</v>
      </c>
      <c r="D35" s="4">
        <v>650</v>
      </c>
      <c r="E35" s="2">
        <v>641.75</v>
      </c>
    </row>
    <row r="36" spans="1:5" x14ac:dyDescent="0.25">
      <c r="A36" s="1" t="s">
        <v>16</v>
      </c>
      <c r="B36" s="4">
        <v>688</v>
      </c>
      <c r="C36" s="4">
        <v>446.75</v>
      </c>
      <c r="D36" s="4">
        <v>645</v>
      </c>
      <c r="E36" s="2">
        <v>649.5</v>
      </c>
    </row>
    <row r="37" spans="1:5" x14ac:dyDescent="0.25">
      <c r="A37" s="1" t="s">
        <v>15</v>
      </c>
      <c r="B37" s="4">
        <v>703</v>
      </c>
      <c r="C37" s="4">
        <v>450.5</v>
      </c>
      <c r="D37" s="4">
        <v>653.5</v>
      </c>
      <c r="E37" s="2">
        <v>666.5</v>
      </c>
    </row>
    <row r="38" spans="1:5" x14ac:dyDescent="0.25">
      <c r="A38" s="1" t="s">
        <v>14</v>
      </c>
      <c r="B38" s="4">
        <v>694.2</v>
      </c>
      <c r="C38" s="4">
        <v>472</v>
      </c>
      <c r="D38" s="4">
        <v>667</v>
      </c>
      <c r="E38" s="2">
        <v>642</v>
      </c>
    </row>
    <row r="39" spans="1:5" x14ac:dyDescent="0.25">
      <c r="A39" s="5" t="s">
        <v>13</v>
      </c>
      <c r="B39" s="4">
        <v>671.25</v>
      </c>
      <c r="C39" s="4">
        <v>478</v>
      </c>
      <c r="D39" s="4">
        <v>625.5</v>
      </c>
      <c r="E39" s="2">
        <v>615.5</v>
      </c>
    </row>
    <row r="40" spans="1:5" x14ac:dyDescent="0.25">
      <c r="A40" s="5" t="s">
        <v>12</v>
      </c>
      <c r="B40" s="4">
        <v>575</v>
      </c>
      <c r="C40" s="4">
        <v>461</v>
      </c>
      <c r="D40" s="4">
        <v>607</v>
      </c>
      <c r="E40" s="2">
        <v>512</v>
      </c>
    </row>
    <row r="41" spans="1:5" x14ac:dyDescent="0.25">
      <c r="A41" s="5" t="s">
        <v>11</v>
      </c>
      <c r="B41" s="4">
        <v>568</v>
      </c>
      <c r="C41" s="3">
        <v>410.5</v>
      </c>
      <c r="D41" s="4">
        <v>526.75</v>
      </c>
      <c r="E41" s="2">
        <v>390.5</v>
      </c>
    </row>
    <row r="42" spans="1:5" x14ac:dyDescent="0.25">
      <c r="A42" s="5" t="s">
        <v>10</v>
      </c>
      <c r="B42" s="4">
        <v>559.25</v>
      </c>
      <c r="C42" s="3">
        <v>360.5</v>
      </c>
      <c r="D42" s="4">
        <v>484.25</v>
      </c>
      <c r="E42" s="2">
        <v>349.25</v>
      </c>
    </row>
    <row r="43" spans="1:5" x14ac:dyDescent="0.25">
      <c r="A43" s="5" t="s">
        <v>9</v>
      </c>
      <c r="B43" s="4">
        <v>560.4</v>
      </c>
      <c r="C43" s="4">
        <v>342</v>
      </c>
      <c r="D43" s="4">
        <v>409</v>
      </c>
      <c r="E43" s="2">
        <v>351</v>
      </c>
    </row>
    <row r="44" spans="1:5" x14ac:dyDescent="0.25">
      <c r="A44" s="5" t="s">
        <v>8</v>
      </c>
      <c r="B44" s="2">
        <v>519.5</v>
      </c>
      <c r="C44" s="3">
        <v>358.5</v>
      </c>
      <c r="D44" s="2">
        <v>396.75</v>
      </c>
      <c r="E44" s="2">
        <v>348</v>
      </c>
    </row>
    <row r="45" spans="1:5" x14ac:dyDescent="0.25">
      <c r="A45" s="5" t="s">
        <v>7</v>
      </c>
      <c r="B45" s="2">
        <v>496.33330000000001</v>
      </c>
      <c r="C45" s="3">
        <v>368.66669999999999</v>
      </c>
      <c r="D45" s="2">
        <v>378.66669999999999</v>
      </c>
      <c r="E45" s="2">
        <v>299.66666666666669</v>
      </c>
    </row>
    <row r="46" spans="1:5" x14ac:dyDescent="0.25">
      <c r="A46" s="5" t="s">
        <v>6</v>
      </c>
      <c r="B46" s="1">
        <v>509</v>
      </c>
      <c r="C46" s="3">
        <v>360</v>
      </c>
      <c r="D46" s="2">
        <v>395.8</v>
      </c>
      <c r="E46" s="2">
        <v>307.60000000000002</v>
      </c>
    </row>
    <row r="47" spans="1:5" x14ac:dyDescent="0.25">
      <c r="A47" s="5" t="s">
        <v>5</v>
      </c>
      <c r="B47" s="1">
        <v>568</v>
      </c>
      <c r="C47" s="3">
        <v>367.25</v>
      </c>
      <c r="D47" s="2">
        <v>404</v>
      </c>
      <c r="E47" s="2">
        <v>312.75</v>
      </c>
    </row>
    <row r="48" spans="1:5" x14ac:dyDescent="0.25">
      <c r="A48" s="5" t="s">
        <v>4</v>
      </c>
      <c r="B48" s="1">
        <v>588</v>
      </c>
      <c r="C48" s="3">
        <v>377</v>
      </c>
      <c r="D48" s="2">
        <v>400.75</v>
      </c>
      <c r="E48" s="2">
        <v>305.5</v>
      </c>
    </row>
    <row r="49" spans="1:10" x14ac:dyDescent="0.25">
      <c r="A49" s="5" t="s">
        <v>3</v>
      </c>
      <c r="B49" s="1">
        <v>600</v>
      </c>
      <c r="C49" s="3">
        <v>372.6</v>
      </c>
      <c r="D49" s="2">
        <v>384</v>
      </c>
      <c r="E49" s="2">
        <v>318.2</v>
      </c>
    </row>
    <row r="50" spans="1:10" x14ac:dyDescent="0.25">
      <c r="A50" s="5" t="s">
        <v>2</v>
      </c>
      <c r="B50" s="1">
        <v>633</v>
      </c>
      <c r="C50" s="3">
        <v>383</v>
      </c>
      <c r="D50" s="2">
        <v>399.5</v>
      </c>
      <c r="E50" s="2">
        <v>340</v>
      </c>
      <c r="H50">
        <f>(B39-B50)/B39</f>
        <v>5.6983240223463689E-2</v>
      </c>
      <c r="I50">
        <f>(C39-C50)/C39</f>
        <v>0.19874476987447698</v>
      </c>
      <c r="J50">
        <f>(D39-D51)/D39</f>
        <v>0.35331734612310151</v>
      </c>
    </row>
    <row r="51" spans="1:10" x14ac:dyDescent="0.25">
      <c r="A51" s="5" t="s">
        <v>1</v>
      </c>
      <c r="B51" s="4">
        <v>635.5</v>
      </c>
      <c r="C51" s="3">
        <v>380.5</v>
      </c>
      <c r="D51" s="2">
        <v>404.5</v>
      </c>
      <c r="E51" s="2">
        <v>360.75</v>
      </c>
    </row>
    <row r="52" spans="1:10" x14ac:dyDescent="0.25">
      <c r="A52" s="1"/>
    </row>
    <row r="53" spans="1:10" x14ac:dyDescent="0.25">
      <c r="A53" s="1" t="s">
        <v>0</v>
      </c>
    </row>
    <row r="54" spans="1:10" x14ac:dyDescent="0.25">
      <c r="A5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3. NSW Junee pulse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2021-09-24T02:13:03Z</dcterms:created>
  <dcterms:modified xsi:type="dcterms:W3CDTF">2021-11-03T05:55:18Z</dcterms:modified>
</cp:coreProperties>
</file>