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rollinm\Downloads\"/>
    </mc:Choice>
  </mc:AlternateContent>
  <xr:revisionPtr revIDLastSave="14" documentId="13_ncr:1_{595291C6-FB81-499C-AB8C-4A72790E91FE}" xr6:coauthVersionLast="47" xr6:coauthVersionMax="47" xr10:uidLastSave="{02CD40F0-2DB1-4E43-AD34-AD65F68FEC08}"/>
  <bookViews>
    <workbookView xWindow="-28920" yWindow="-120" windowWidth="29040" windowHeight="15720" xr2:uid="{9C77E35A-FA75-4B3D-B681-2D7E1E71AEB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3" i="1"/>
</calcChain>
</file>

<file path=xl/sharedStrings.xml><?xml version="1.0" encoding="utf-8"?>
<sst xmlns="http://schemas.openxmlformats.org/spreadsheetml/2006/main" count="10" uniqueCount="10">
  <si>
    <t>Northern Rivers mill crush shares (tonnes)</t>
  </si>
  <si>
    <t>Harwood</t>
  </si>
  <si>
    <t>Broadwater</t>
  </si>
  <si>
    <t xml:space="preserve">Condong </t>
  </si>
  <si>
    <t>4 Year Average Level</t>
  </si>
  <si>
    <t xml:space="preserve">Source: </t>
  </si>
  <si>
    <t>Sunshine Sugar (2025). Early 2025 wrap-up for 2024 season. Newsletter. https://www.sunshinesugar.com.au/early-2025-wrap-up-for-2024-season/</t>
  </si>
  <si>
    <t>Sunshine Sugar (2021). News December. https://www.sunshinesugar.com.au/crushing-season-ends-and-low-gi-sugar-starts-in-major-retailers/</t>
  </si>
  <si>
    <t>Sunshine Sugar (2023) News January. https://www.sunshinesugar.com.au/thats-a-wrap-on-the-2022-cane-season/#:~:text=More%20than%201.3%20million%20tonnes,which%20crushed%20some%20525%2C000%20tonnes.</t>
  </si>
  <si>
    <t>Australian Bureau of Agricultural and Resource Economics and Sciences (ABARES) (2025). Australian Crop Report, September 2025. https://www.agriculture.gov.au/abares/research-topics/agricultural-outlook/australian-crop-report/september-2025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</si>
</sst>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Calibri"/>
    </font>
    <font>
      <b/>
      <sz val="12"/>
      <color theme="0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0" fontId="2" fillId="0" borderId="0" xfId="2"/>
    <xf numFmtId="0" fontId="3" fillId="0" borderId="0" xfId="0" applyFont="1"/>
    <xf numFmtId="0" fontId="4" fillId="2" borderId="1" xfId="0" applyFont="1" applyFill="1" applyBorder="1"/>
    <xf numFmtId="0" fontId="3" fillId="0" borderId="1" xfId="0" applyFont="1" applyBorder="1"/>
    <xf numFmtId="164" fontId="3" fillId="0" borderId="1" xfId="1" applyNumberFormat="1" applyFont="1" applyBorder="1"/>
    <xf numFmtId="164" fontId="3" fillId="0" borderId="1" xfId="0" applyNumberFormat="1" applyFont="1" applyBorder="1"/>
    <xf numFmtId="3" fontId="3" fillId="0" borderId="0" xfId="0" applyNumberFormat="1" applyFont="1"/>
    <xf numFmtId="0" fontId="5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68C5-56DF-4770-8B76-16BC65F74097}">
  <dimension ref="A1:O18"/>
  <sheetViews>
    <sheetView tabSelected="1" workbookViewId="0">
      <selection activeCell="F7" sqref="F7"/>
    </sheetView>
  </sheetViews>
  <sheetFormatPr defaultRowHeight="14.45"/>
  <cols>
    <col min="1" max="1" width="14.42578125" bestFit="1" customWidth="1"/>
    <col min="2" max="4" width="11.140625" bestFit="1" customWidth="1"/>
    <col min="5" max="5" width="18.5703125" bestFit="1" customWidth="1"/>
  </cols>
  <sheetData>
    <row r="1" spans="1:15" ht="15.75">
      <c r="A1" s="9" t="s">
        <v>0</v>
      </c>
      <c r="B1" s="3"/>
      <c r="C1" s="3"/>
      <c r="D1" s="3"/>
      <c r="E1" s="3"/>
      <c r="F1" s="3"/>
      <c r="G1" s="3"/>
    </row>
    <row r="2" spans="1:15" ht="15.75">
      <c r="A2" s="4"/>
      <c r="B2" s="4" t="s">
        <v>1</v>
      </c>
      <c r="C2" s="4" t="s">
        <v>2</v>
      </c>
      <c r="D2" s="4" t="s">
        <v>3</v>
      </c>
      <c r="E2" s="4" t="s">
        <v>4</v>
      </c>
      <c r="F2" s="3"/>
      <c r="G2" s="3"/>
    </row>
    <row r="3" spans="1:15" ht="15.75">
      <c r="A3" s="5">
        <v>2021</v>
      </c>
      <c r="B3" s="6">
        <v>575000</v>
      </c>
      <c r="C3" s="6">
        <v>590000</v>
      </c>
      <c r="D3" s="6">
        <v>460000</v>
      </c>
      <c r="E3" s="7">
        <f>SUM($B$3:$D$6)/4</f>
        <v>1393332.75</v>
      </c>
      <c r="F3" s="3"/>
      <c r="G3" s="3"/>
    </row>
    <row r="4" spans="1:15" ht="15.75">
      <c r="A4" s="5">
        <v>2022</v>
      </c>
      <c r="B4" s="6">
        <v>525000</v>
      </c>
      <c r="C4" s="6">
        <v>400000</v>
      </c>
      <c r="D4" s="6">
        <v>395000</v>
      </c>
      <c r="E4" s="7">
        <f t="shared" ref="E4:E6" si="0">SUM($B$3:$D$6)/4</f>
        <v>1393332.75</v>
      </c>
      <c r="F4" s="3"/>
      <c r="G4" s="3"/>
    </row>
    <row r="5" spans="1:15" ht="15.75">
      <c r="A5" s="5">
        <v>2023</v>
      </c>
      <c r="B5" s="6">
        <v>404799</v>
      </c>
      <c r="C5" s="6">
        <v>307546</v>
      </c>
      <c r="D5" s="6">
        <v>398760</v>
      </c>
      <c r="E5" s="7">
        <f t="shared" si="0"/>
        <v>1393332.75</v>
      </c>
      <c r="F5" s="8"/>
      <c r="G5" s="8"/>
      <c r="H5" s="1"/>
      <c r="I5" s="1"/>
      <c r="J5" s="1"/>
      <c r="K5" s="1"/>
      <c r="L5" s="1"/>
      <c r="M5" s="1"/>
      <c r="N5" s="1"/>
      <c r="O5" s="1"/>
    </row>
    <row r="6" spans="1:15" ht="15.75">
      <c r="A6" s="5">
        <v>2024</v>
      </c>
      <c r="B6" s="6">
        <v>603836</v>
      </c>
      <c r="C6" s="6">
        <v>511390</v>
      </c>
      <c r="D6" s="6">
        <v>402000</v>
      </c>
      <c r="E6" s="7">
        <f t="shared" si="0"/>
        <v>1393332.75</v>
      </c>
      <c r="F6" s="8"/>
      <c r="G6" s="8"/>
      <c r="H6" s="1"/>
      <c r="I6" s="1"/>
      <c r="J6" s="1"/>
      <c r="K6" s="1"/>
      <c r="L6" s="1"/>
      <c r="M6" s="1"/>
      <c r="N6" s="1"/>
      <c r="O6" s="1"/>
    </row>
    <row r="7" spans="1:15" ht="15.75">
      <c r="A7" s="3"/>
      <c r="B7" s="3"/>
      <c r="C7" s="3"/>
      <c r="D7" s="3"/>
      <c r="E7" s="3"/>
      <c r="F7" s="3"/>
      <c r="G7" s="3"/>
      <c r="M7" s="1"/>
    </row>
    <row r="8" spans="1:15" ht="15.75">
      <c r="A8" s="3"/>
      <c r="B8" s="3"/>
      <c r="C8" s="3"/>
      <c r="D8" s="3"/>
      <c r="E8" s="3"/>
      <c r="F8" s="3"/>
      <c r="G8" s="3"/>
    </row>
    <row r="9" spans="1:15" ht="15.75">
      <c r="A9" s="9" t="s">
        <v>5</v>
      </c>
      <c r="B9" s="3"/>
      <c r="C9" s="3"/>
      <c r="D9" s="3"/>
      <c r="E9" s="3"/>
      <c r="F9" s="3"/>
      <c r="G9" s="3"/>
    </row>
    <row r="10" spans="1:15" ht="15.75">
      <c r="A10" s="3" t="s">
        <v>6</v>
      </c>
      <c r="B10" s="3"/>
      <c r="C10" s="3"/>
      <c r="D10" s="3"/>
      <c r="E10" s="3"/>
      <c r="F10" s="3"/>
      <c r="G10" s="3"/>
    </row>
    <row r="11" spans="1:15" ht="15.75">
      <c r="A11" s="3" t="s">
        <v>7</v>
      </c>
      <c r="B11" s="3"/>
      <c r="C11" s="3"/>
      <c r="D11" s="3"/>
      <c r="E11" s="3"/>
      <c r="F11" s="3"/>
      <c r="G11" s="3"/>
    </row>
    <row r="12" spans="1:15" ht="15.75">
      <c r="A12" s="3" t="s">
        <v>8</v>
      </c>
      <c r="B12" s="3"/>
      <c r="C12" s="3"/>
      <c r="D12" s="3"/>
      <c r="E12" s="3"/>
      <c r="F12" s="3"/>
      <c r="G12" s="3"/>
    </row>
    <row r="13" spans="1:15" ht="15.75">
      <c r="A13" s="3" t="s">
        <v>9</v>
      </c>
      <c r="B13" s="3"/>
      <c r="C13" s="3"/>
      <c r="D13" s="3"/>
      <c r="E13" s="3"/>
      <c r="F13" s="3"/>
      <c r="G13" s="3"/>
    </row>
    <row r="16" spans="1:15">
      <c r="F16" s="1"/>
      <c r="G16" s="1"/>
      <c r="H16" s="1"/>
      <c r="I16" s="1"/>
      <c r="J16" s="1"/>
      <c r="K16" s="1"/>
      <c r="L16" s="1"/>
      <c r="M16" s="1"/>
      <c r="N16" s="1"/>
      <c r="O16" s="1"/>
    </row>
    <row r="18" spans="1:1">
      <c r="A1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FileInformation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678B8-BF9B-43C7-B018-67B569AD6BF7}"/>
</file>

<file path=customXml/itemProps2.xml><?xml version="1.0" encoding="utf-8"?>
<ds:datastoreItem xmlns:ds="http://schemas.openxmlformats.org/officeDocument/2006/customXml" ds:itemID="{6064B63D-C38F-4622-8574-F564D6C5BB78}"/>
</file>

<file path=customXml/itemProps3.xml><?xml version="1.0" encoding="utf-8"?>
<ds:datastoreItem xmlns:ds="http://schemas.openxmlformats.org/officeDocument/2006/customXml" ds:itemID="{71306B99-5DAC-4FAA-963E-D79977664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Alford</dc:creator>
  <cp:keywords/>
  <dc:description/>
  <cp:lastModifiedBy>Andrew Alford</cp:lastModifiedBy>
  <cp:revision/>
  <dcterms:created xsi:type="dcterms:W3CDTF">2025-08-06T06:41:15Z</dcterms:created>
  <dcterms:modified xsi:type="dcterms:W3CDTF">2025-11-16T03:20:15Z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