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 STRATEGY &amp; POLICY BRANCH\Economics &amp; Analysis\Market Industry Analysis\Performance Data and Insights\PDI 2024\Content\Wool\"/>
    </mc:Choice>
  </mc:AlternateContent>
  <xr:revisionPtr revIDLastSave="0" documentId="8_{C19288D5-D448-4C8C-B74F-869EEBC4A177}" xr6:coauthVersionLast="47" xr6:coauthVersionMax="47" xr10:uidLastSave="{00000000-0000-0000-0000-000000000000}"/>
  <bookViews>
    <workbookView xWindow="0" yWindow="0" windowWidth="25800" windowHeight="21000" xr2:uid="{03FD1DB9-B393-43AD-AFE8-1ABDA75B2BA3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R31" i="1"/>
  <c r="S31" i="1"/>
  <c r="P30" i="1"/>
  <c r="Q30" i="1"/>
  <c r="R30" i="1"/>
  <c r="S30" i="1"/>
  <c r="T30" i="1"/>
  <c r="P29" i="1"/>
  <c r="Q29" i="1"/>
  <c r="R29" i="1"/>
  <c r="P28" i="1"/>
  <c r="Q28" i="1"/>
  <c r="R28" i="1"/>
  <c r="S28" i="1"/>
  <c r="T28" i="1"/>
  <c r="P27" i="1"/>
  <c r="Q27" i="1"/>
  <c r="R27" i="1"/>
  <c r="S27" i="1"/>
  <c r="T27" i="1"/>
  <c r="W27" i="1"/>
  <c r="P26" i="1"/>
  <c r="Q26" i="1"/>
  <c r="R26" i="1"/>
  <c r="S26" i="1"/>
  <c r="U16" i="1"/>
  <c r="P20" i="1"/>
  <c r="Q20" i="1"/>
  <c r="R20" i="1"/>
  <c r="S20" i="1"/>
  <c r="V20" i="1"/>
  <c r="P19" i="1"/>
  <c r="Q19" i="1"/>
  <c r="R19" i="1"/>
  <c r="S19" i="1"/>
  <c r="T19" i="1"/>
  <c r="V19" i="1"/>
  <c r="W19" i="1"/>
  <c r="P18" i="1"/>
  <c r="Q18" i="1"/>
  <c r="R18" i="1"/>
  <c r="S18" i="1"/>
  <c r="T18" i="1"/>
  <c r="V18" i="1"/>
  <c r="P17" i="1"/>
  <c r="Q17" i="1"/>
  <c r="R17" i="1"/>
  <c r="S17" i="1"/>
  <c r="T17" i="1"/>
  <c r="W17" i="1"/>
  <c r="P16" i="1"/>
  <c r="Q16" i="1"/>
  <c r="R16" i="1"/>
  <c r="S16" i="1"/>
  <c r="T16" i="1"/>
  <c r="V16" i="1"/>
  <c r="P15" i="1"/>
  <c r="Q15" i="1"/>
  <c r="R15" i="1"/>
  <c r="S15" i="1"/>
  <c r="V15" i="1"/>
  <c r="W15" i="1"/>
</calcChain>
</file>

<file path=xl/sharedStrings.xml><?xml version="1.0" encoding="utf-8"?>
<sst xmlns="http://schemas.openxmlformats.org/spreadsheetml/2006/main" count="32" uniqueCount="16">
  <si>
    <t>MERINO</t>
  </si>
  <si>
    <t>NON-MERINO</t>
  </si>
  <si>
    <t>NON MULESED</t>
  </si>
  <si>
    <t>CEASED MULESING</t>
  </si>
  <si>
    <t>MULESED with ANAESTHETIC &amp;/OR ANALGESIC</t>
  </si>
  <si>
    <t>NOT DECLARED</t>
  </si>
  <si>
    <t>17um</t>
  </si>
  <si>
    <t>18um</t>
  </si>
  <si>
    <t>19um</t>
  </si>
  <si>
    <t>20um</t>
  </si>
  <si>
    <t>21um</t>
  </si>
  <si>
    <t>22um</t>
  </si>
  <si>
    <t>28um</t>
  </si>
  <si>
    <t>30um</t>
  </si>
  <si>
    <t>NM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</si>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</sst>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DEDED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/>
    <xf numFmtId="2" fontId="0" fillId="0" borderId="0" xfId="0" applyNumberFormat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/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Non-Mulesed (NM) Price Premiums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Sheet1!$P$14</c:f>
              <c:strCache>
                <c:ptCount val="1"/>
                <c:pt idx="0">
                  <c:v>17um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Sheet1!$O$15:$O$20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Sheet1!$P$15:$P$20</c:f>
              <c:numCache>
                <c:formatCode>0.00</c:formatCode>
                <c:ptCount val="6"/>
                <c:pt idx="0">
                  <c:v>2.084425799685369</c:v>
                </c:pt>
                <c:pt idx="1">
                  <c:v>1.6687148308647568</c:v>
                </c:pt>
                <c:pt idx="2">
                  <c:v>1.4138593122709022</c:v>
                </c:pt>
                <c:pt idx="3">
                  <c:v>3.9813857290589465</c:v>
                </c:pt>
                <c:pt idx="4">
                  <c:v>1.4153725181836052</c:v>
                </c:pt>
                <c:pt idx="5">
                  <c:v>0.97229304776474612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0-4F06-A439-54ACF567D123}"/>
            </c:ext>
          </c:extLst>
        </c:ser>
        <c:ser>
          <c:idx val="1"/>
          <c:order val="1"/>
          <c:tx>
            <c:strRef>
              <c:f>Sheet1!$Q$14</c:f>
              <c:strCache>
                <c:ptCount val="1"/>
                <c:pt idx="0">
                  <c:v>18um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Sheet1!$O$15:$O$20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Sheet1!$Q$15:$Q$20</c:f>
              <c:numCache>
                <c:formatCode>0.00</c:formatCode>
                <c:ptCount val="6"/>
                <c:pt idx="0">
                  <c:v>2.013863553447647</c:v>
                </c:pt>
                <c:pt idx="1">
                  <c:v>1.7714305331456621</c:v>
                </c:pt>
                <c:pt idx="2">
                  <c:v>1.774081774081774</c:v>
                </c:pt>
                <c:pt idx="3">
                  <c:v>4.1158075254716033</c:v>
                </c:pt>
                <c:pt idx="4">
                  <c:v>0.71008718292634809</c:v>
                </c:pt>
                <c:pt idx="5">
                  <c:v>0.79394161475509972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0-4F06-A439-54ACF567D123}"/>
            </c:ext>
          </c:extLst>
        </c:ser>
        <c:ser>
          <c:idx val="2"/>
          <c:order val="2"/>
          <c:tx>
            <c:strRef>
              <c:f>Sheet1!$R$14</c:f>
              <c:strCache>
                <c:ptCount val="1"/>
                <c:pt idx="0">
                  <c:v>19um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Sheet1!$O$15:$O$20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Sheet1!$R$15:$R$20</c:f>
              <c:numCache>
                <c:formatCode>0.00</c:formatCode>
                <c:ptCount val="6"/>
                <c:pt idx="0">
                  <c:v>1.8701554361645409</c:v>
                </c:pt>
                <c:pt idx="1">
                  <c:v>1.6184296857913536</c:v>
                </c:pt>
                <c:pt idx="2">
                  <c:v>1.5294117647058825</c:v>
                </c:pt>
                <c:pt idx="3">
                  <c:v>3.7177763488630386</c:v>
                </c:pt>
                <c:pt idx="4">
                  <c:v>1.0011287235608772</c:v>
                </c:pt>
                <c:pt idx="5">
                  <c:v>0.49331182999715401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D0-4F06-A439-54ACF567D123}"/>
            </c:ext>
          </c:extLst>
        </c:ser>
        <c:ser>
          <c:idx val="3"/>
          <c:order val="3"/>
          <c:tx>
            <c:strRef>
              <c:f>Sheet1!$S$14</c:f>
              <c:strCache>
                <c:ptCount val="1"/>
                <c:pt idx="0">
                  <c:v>20um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Sheet1!$O$15:$O$20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Sheet1!$S$15:$S$20</c:f>
              <c:numCache>
                <c:formatCode>0.00</c:formatCode>
                <c:ptCount val="6"/>
                <c:pt idx="0">
                  <c:v>1.0705205406128731</c:v>
                </c:pt>
                <c:pt idx="1">
                  <c:v>1.5224448673457964</c:v>
                </c:pt>
                <c:pt idx="2">
                  <c:v>1.1445783132530121</c:v>
                </c:pt>
                <c:pt idx="3">
                  <c:v>4.0575482331101247</c:v>
                </c:pt>
                <c:pt idx="4">
                  <c:v>1.3567390657542397</c:v>
                </c:pt>
                <c:pt idx="5">
                  <c:v>0.55248618784530379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D0-4F06-A439-54ACF567D123}"/>
            </c:ext>
          </c:extLst>
        </c:ser>
        <c:ser>
          <c:idx val="4"/>
          <c:order val="4"/>
          <c:tx>
            <c:strRef>
              <c:f>Sheet1!$T$14</c:f>
              <c:strCache>
                <c:ptCount val="1"/>
                <c:pt idx="0">
                  <c:v>21um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Sheet1!$O$15:$O$20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Sheet1!$T$15:$T$20</c:f>
              <c:numCache>
                <c:formatCode>0.00</c:formatCode>
                <c:ptCount val="6"/>
                <c:pt idx="1">
                  <c:v>1.2623037042602754</c:v>
                </c:pt>
                <c:pt idx="2">
                  <c:v>1.1527377521613833</c:v>
                </c:pt>
                <c:pt idx="3">
                  <c:v>1.0047446274072007</c:v>
                </c:pt>
                <c:pt idx="4">
                  <c:v>0.45517764572006569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D0-4F06-A439-54ACF567D123}"/>
            </c:ext>
          </c:extLst>
        </c:ser>
        <c:ser>
          <c:idx val="5"/>
          <c:order val="5"/>
          <c:tx>
            <c:strRef>
              <c:f>Sheet1!$U$14</c:f>
              <c:strCache>
                <c:ptCount val="1"/>
                <c:pt idx="0">
                  <c:v>22um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Sheet1!$O$15:$O$20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Sheet1!$U$15:$U$20</c:f>
              <c:numCache>
                <c:formatCode>0.00</c:formatCode>
                <c:ptCount val="6"/>
                <c:pt idx="1">
                  <c:v>1.5388677252668503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D0-4F06-A439-54ACF567D123}"/>
            </c:ext>
          </c:extLst>
        </c:ser>
        <c:ser>
          <c:idx val="6"/>
          <c:order val="6"/>
          <c:tx>
            <c:strRef>
              <c:f>Sheet1!$V$14</c:f>
              <c:strCache>
                <c:ptCount val="1"/>
                <c:pt idx="0">
                  <c:v>28um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Sheet1!$O$15:$O$20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Sheet1!$V$15:$V$20</c:f>
              <c:numCache>
                <c:formatCode>0.00</c:formatCode>
                <c:ptCount val="6"/>
                <c:pt idx="0">
                  <c:v>0.6791171477079796</c:v>
                </c:pt>
                <c:pt idx="1">
                  <c:v>0.35646387832699628</c:v>
                </c:pt>
                <c:pt idx="3">
                  <c:v>0.65977567627006828</c:v>
                </c:pt>
                <c:pt idx="4">
                  <c:v>-0.27529249827942187</c:v>
                </c:pt>
                <c:pt idx="5">
                  <c:v>1.1530663963507348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D0-4F06-A439-54ACF567D123}"/>
            </c:ext>
          </c:extLst>
        </c:ser>
        <c:ser>
          <c:idx val="7"/>
          <c:order val="7"/>
          <c:tx>
            <c:strRef>
              <c:f>Sheet1!$W$14</c:f>
              <c:strCache>
                <c:ptCount val="1"/>
                <c:pt idx="0">
                  <c:v>30um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Sheet1!$O$15:$O$20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Sheet1!$W$15:$W$20</c:f>
              <c:numCache>
                <c:formatCode>0.00</c:formatCode>
                <c:ptCount val="6"/>
                <c:pt idx="0">
                  <c:v>0.16411378555798689</c:v>
                </c:pt>
                <c:pt idx="2">
                  <c:v>0.30226700251889166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D0-4F06-A439-54ACF567D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0337144"/>
        <c:axId val="830338224"/>
      </c:barChart>
      <c:catAx>
        <c:axId val="83033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338224"/>
        <c:crosses val="autoZero"/>
        <c:auto val="1"/>
        <c:lblAlgn val="ctr"/>
        <c:lblOffset val="100"/>
        <c:noMultiLvlLbl val="0"/>
      </c:catAx>
      <c:valAx>
        <c:axId val="83033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Premium (%</a:t>
                </a:r>
                <a:r>
                  <a:rPr lang="en-US" baseline="0"/>
                  <a:t> of price per kg clean)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033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481012</xdr:colOff>
      <xdr:row>36</xdr:row>
      <xdr:rowOff>0</xdr:rowOff>
    </xdr:from>
    <xdr:to>
      <xdr:col>24</xdr:col>
      <xdr:colOff>285750</xdr:colOff>
      <xdr:row>57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B8D1321-4BCA-2444-F52B-9E75D16D8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5D15A-5AFA-4C69-9E25-DA9B11C3588E}">
  <dimension ref="A3:W37"/>
  <sheetViews>
    <sheetView tabSelected="1" topLeftCell="J9" workbookViewId="0">
      <selection activeCell="Z41" sqref="Z41"/>
    </sheetView>
  </sheetViews>
  <sheetFormatPr defaultRowHeight="15" x14ac:dyDescent="0.25"/>
  <sheetData>
    <row r="3" spans="1:23" ht="15.75" thickBot="1" x14ac:dyDescent="0.3"/>
    <row r="4" spans="1:23" ht="15.75" thickBot="1" x14ac:dyDescent="0.3">
      <c r="A4" s="1"/>
      <c r="B4" s="14" t="s">
        <v>0</v>
      </c>
      <c r="C4" s="15"/>
      <c r="D4" s="15"/>
      <c r="E4" s="15"/>
      <c r="F4" s="15"/>
      <c r="G4" s="15"/>
      <c r="H4" s="16"/>
      <c r="I4" s="17" t="s">
        <v>1</v>
      </c>
      <c r="J4" s="15"/>
      <c r="K4" s="15"/>
      <c r="L4" s="16"/>
      <c r="P4" s="3" t="s">
        <v>6</v>
      </c>
      <c r="Q4" s="3" t="s">
        <v>7</v>
      </c>
      <c r="R4" s="3" t="s">
        <v>8</v>
      </c>
      <c r="S4" s="3" t="s">
        <v>9</v>
      </c>
      <c r="T4" s="3" t="s">
        <v>10</v>
      </c>
      <c r="U4" s="3" t="s">
        <v>11</v>
      </c>
      <c r="V4" s="3" t="s">
        <v>12</v>
      </c>
      <c r="W4" s="3" t="s">
        <v>13</v>
      </c>
    </row>
    <row r="5" spans="1:23" ht="15.75" thickBot="1" x14ac:dyDescent="0.3">
      <c r="A5" s="1"/>
      <c r="B5" s="2">
        <v>16</v>
      </c>
      <c r="C5" s="2">
        <v>17</v>
      </c>
      <c r="D5" s="2">
        <v>18</v>
      </c>
      <c r="E5" s="2">
        <v>19</v>
      </c>
      <c r="F5" s="2">
        <v>20</v>
      </c>
      <c r="G5" s="2">
        <v>21</v>
      </c>
      <c r="H5" s="2">
        <v>22</v>
      </c>
      <c r="I5" s="2">
        <v>27</v>
      </c>
      <c r="J5" s="2">
        <v>28</v>
      </c>
      <c r="K5" s="2">
        <v>29</v>
      </c>
      <c r="L5" s="2">
        <v>30</v>
      </c>
      <c r="O5" s="3">
        <v>2018</v>
      </c>
      <c r="P5" s="4">
        <v>2542.6666666666674</v>
      </c>
      <c r="Q5" s="4">
        <v>2284.1666666666665</v>
      </c>
      <c r="R5" s="4">
        <v>2031.9166666666665</v>
      </c>
      <c r="S5" s="4">
        <v>1868.25</v>
      </c>
      <c r="T5" s="4">
        <v>1792.8333333333335</v>
      </c>
      <c r="U5" s="4">
        <v>1735.9166666666667</v>
      </c>
      <c r="V5" s="4">
        <v>1178</v>
      </c>
      <c r="W5" s="4">
        <v>609.33333333333326</v>
      </c>
    </row>
    <row r="6" spans="1:23" x14ac:dyDescent="0.25">
      <c r="A6" s="18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O6" s="3">
        <v>2019</v>
      </c>
      <c r="P6" s="4">
        <v>2576.833333333333</v>
      </c>
      <c r="Q6" s="4">
        <v>2427.416666666667</v>
      </c>
      <c r="R6" s="4">
        <v>2286.166666666667</v>
      </c>
      <c r="S6" s="4">
        <v>2233.25</v>
      </c>
      <c r="T6" s="4">
        <v>2218.1666666666661</v>
      </c>
      <c r="U6" s="4">
        <v>2209.4166666666665</v>
      </c>
      <c r="V6" s="4">
        <v>1402.6666666666665</v>
      </c>
      <c r="W6" s="4">
        <v>808</v>
      </c>
    </row>
    <row r="7" spans="1:23" x14ac:dyDescent="0.25">
      <c r="A7" s="8">
        <v>2018</v>
      </c>
      <c r="B7" s="9">
        <v>47</v>
      </c>
      <c r="C7" s="9">
        <v>53</v>
      </c>
      <c r="D7" s="9">
        <v>46</v>
      </c>
      <c r="E7" s="9">
        <v>38</v>
      </c>
      <c r="F7" s="9">
        <v>20</v>
      </c>
      <c r="G7" s="9"/>
      <c r="H7" s="9"/>
      <c r="I7" s="9">
        <v>12</v>
      </c>
      <c r="J7" s="9">
        <v>8</v>
      </c>
      <c r="K7" s="9">
        <v>7</v>
      </c>
      <c r="L7" s="9">
        <v>1</v>
      </c>
      <c r="O7" s="3">
        <v>2020</v>
      </c>
      <c r="P7" s="4">
        <v>1909.6666666666667</v>
      </c>
      <c r="Q7" s="4">
        <v>1803.7500000000002</v>
      </c>
      <c r="R7" s="4">
        <v>1700</v>
      </c>
      <c r="S7" s="4">
        <v>1659.9999999999998</v>
      </c>
      <c r="T7" s="4">
        <v>1648.2499999999998</v>
      </c>
      <c r="U7" s="4">
        <v>1735.3333333333333</v>
      </c>
      <c r="V7" s="4">
        <v>1091.9166666666667</v>
      </c>
      <c r="W7" s="4">
        <v>661.66666666666674</v>
      </c>
    </row>
    <row r="8" spans="1:23" x14ac:dyDescent="0.25">
      <c r="A8" s="7">
        <v>2019</v>
      </c>
      <c r="B8" s="9">
        <v>55</v>
      </c>
      <c r="C8" s="9">
        <v>43</v>
      </c>
      <c r="D8" s="9">
        <v>43</v>
      </c>
      <c r="E8" s="9">
        <v>37</v>
      </c>
      <c r="F8" s="9">
        <v>34</v>
      </c>
      <c r="G8" s="9">
        <v>28</v>
      </c>
      <c r="H8" s="9">
        <v>34</v>
      </c>
      <c r="I8" s="9"/>
      <c r="J8" s="9">
        <v>5</v>
      </c>
      <c r="K8" s="9">
        <v>12</v>
      </c>
      <c r="L8" s="9"/>
      <c r="O8" s="3">
        <v>2021</v>
      </c>
      <c r="P8" s="4">
        <v>1933.9999999999995</v>
      </c>
      <c r="Q8" s="4">
        <v>1652.1666666666665</v>
      </c>
      <c r="R8" s="4">
        <v>1425.5833333333333</v>
      </c>
      <c r="S8" s="4">
        <v>1256.9166666666665</v>
      </c>
      <c r="T8" s="4">
        <v>1194.3333333333333</v>
      </c>
      <c r="U8" s="4">
        <v>1155.6363636363637</v>
      </c>
      <c r="V8" s="4">
        <v>757.83333333333326</v>
      </c>
      <c r="W8" s="4">
        <v>412</v>
      </c>
    </row>
    <row r="9" spans="1:23" x14ac:dyDescent="0.25">
      <c r="A9" s="7">
        <v>2020</v>
      </c>
      <c r="B9" s="9">
        <v>33</v>
      </c>
      <c r="C9" s="9">
        <v>27</v>
      </c>
      <c r="D9" s="9">
        <v>32</v>
      </c>
      <c r="E9" s="9">
        <v>26</v>
      </c>
      <c r="F9" s="9">
        <v>19</v>
      </c>
      <c r="G9" s="9">
        <v>19</v>
      </c>
      <c r="H9" s="9"/>
      <c r="I9" s="9"/>
      <c r="J9" s="9">
        <v>0</v>
      </c>
      <c r="K9" s="9">
        <v>6</v>
      </c>
      <c r="L9" s="9">
        <v>2</v>
      </c>
      <c r="O9" s="3">
        <v>2022</v>
      </c>
      <c r="P9" s="4">
        <v>2543.5</v>
      </c>
      <c r="Q9" s="4">
        <v>2112.416666666667</v>
      </c>
      <c r="R9" s="4">
        <v>1698.0833333333337</v>
      </c>
      <c r="S9" s="4">
        <v>1400.4166666666667</v>
      </c>
      <c r="T9" s="4">
        <v>1318.1666666666667</v>
      </c>
      <c r="U9" s="4">
        <v>1291.7499999999998</v>
      </c>
      <c r="V9" s="4">
        <v>726.5</v>
      </c>
      <c r="W9" s="4">
        <v>355.08333333333331</v>
      </c>
    </row>
    <row r="10" spans="1:23" x14ac:dyDescent="0.25">
      <c r="A10" s="8">
        <v>2021</v>
      </c>
      <c r="B10" s="10">
        <v>78</v>
      </c>
      <c r="C10" s="10">
        <v>77</v>
      </c>
      <c r="D10" s="10">
        <v>68</v>
      </c>
      <c r="E10" s="10">
        <v>53</v>
      </c>
      <c r="F10" s="10">
        <v>51</v>
      </c>
      <c r="G10" s="10">
        <v>12</v>
      </c>
      <c r="H10" s="10"/>
      <c r="I10" s="10">
        <v>7</v>
      </c>
      <c r="J10" s="10">
        <v>5</v>
      </c>
      <c r="K10" s="10">
        <v>8</v>
      </c>
      <c r="L10" s="10"/>
      <c r="O10" s="3">
        <v>2023</v>
      </c>
      <c r="P10" s="4">
        <v>2262.6923076923072</v>
      </c>
      <c r="Q10" s="4">
        <v>1889.3076923076922</v>
      </c>
      <c r="R10" s="4">
        <v>1621.6923076923076</v>
      </c>
      <c r="S10" s="4">
        <v>1448</v>
      </c>
      <c r="T10" s="4">
        <v>1379</v>
      </c>
      <c r="U10" s="4">
        <v>1326.4999999999998</v>
      </c>
      <c r="V10" s="4">
        <v>607.07692307692309</v>
      </c>
      <c r="W10" s="4">
        <v>308.84615384615392</v>
      </c>
    </row>
    <row r="11" spans="1:23" x14ac:dyDescent="0.25">
      <c r="A11" s="8">
        <v>2022</v>
      </c>
      <c r="B11" s="10">
        <v>25</v>
      </c>
      <c r="C11" s="10">
        <v>36</v>
      </c>
      <c r="D11" s="10">
        <v>15</v>
      </c>
      <c r="E11" s="10">
        <v>17</v>
      </c>
      <c r="F11" s="10">
        <v>19</v>
      </c>
      <c r="G11" s="10">
        <v>6</v>
      </c>
      <c r="H11" s="10"/>
      <c r="I11" s="10">
        <v>0</v>
      </c>
      <c r="J11" s="10">
        <v>-2</v>
      </c>
      <c r="K11" s="10">
        <v>1</v>
      </c>
      <c r="L11" s="10">
        <v>0</v>
      </c>
    </row>
    <row r="12" spans="1:23" x14ac:dyDescent="0.25">
      <c r="A12" s="7">
        <v>2023</v>
      </c>
      <c r="B12" s="7"/>
      <c r="C12" s="7">
        <v>22</v>
      </c>
      <c r="D12" s="7">
        <v>15</v>
      </c>
      <c r="E12" s="7">
        <v>8</v>
      </c>
      <c r="F12" s="7">
        <v>8</v>
      </c>
      <c r="G12" s="7"/>
      <c r="H12" s="7"/>
      <c r="I12" s="7">
        <v>5</v>
      </c>
      <c r="J12" s="7">
        <v>7</v>
      </c>
      <c r="K12" s="7">
        <v>7</v>
      </c>
      <c r="L12" s="7"/>
      <c r="O12" t="s">
        <v>14</v>
      </c>
    </row>
    <row r="13" spans="1:23" x14ac:dyDescent="0.25">
      <c r="A13" s="7">
        <v>2024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23" x14ac:dyDescent="0.25">
      <c r="A14" s="12" t="s">
        <v>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P14" s="3" t="s">
        <v>6</v>
      </c>
      <c r="Q14" s="3" t="s">
        <v>7</v>
      </c>
      <c r="R14" s="3" t="s">
        <v>8</v>
      </c>
      <c r="S14" s="3" t="s">
        <v>9</v>
      </c>
      <c r="T14" s="3" t="s">
        <v>10</v>
      </c>
      <c r="U14" s="3" t="s">
        <v>11</v>
      </c>
      <c r="V14" s="3" t="s">
        <v>12</v>
      </c>
      <c r="W14" s="3" t="s">
        <v>13</v>
      </c>
    </row>
    <row r="15" spans="1:23" x14ac:dyDescent="0.25">
      <c r="A15" s="7">
        <v>2018</v>
      </c>
      <c r="B15" s="9"/>
      <c r="C15" s="9">
        <v>53</v>
      </c>
      <c r="D15" s="9">
        <v>21</v>
      </c>
      <c r="E15" s="9">
        <v>-1</v>
      </c>
      <c r="F15" s="9">
        <v>3</v>
      </c>
      <c r="G15" s="9"/>
      <c r="H15" s="9"/>
      <c r="I15" s="9"/>
      <c r="J15" s="9">
        <v>15</v>
      </c>
      <c r="K15" s="9"/>
      <c r="L15" s="9">
        <v>9</v>
      </c>
      <c r="O15" s="3">
        <v>2018</v>
      </c>
      <c r="P15" s="4">
        <f>C7/P5*100</f>
        <v>2.084425799685369</v>
      </c>
      <c r="Q15" s="4">
        <f>D7/Q5*100</f>
        <v>2.013863553447647</v>
      </c>
      <c r="R15" s="4">
        <f>E7/R5*100</f>
        <v>1.8701554361645409</v>
      </c>
      <c r="S15" s="4">
        <f>F7/S5*100</f>
        <v>1.0705205406128731</v>
      </c>
      <c r="T15" s="4"/>
      <c r="U15" s="4"/>
      <c r="V15" s="4">
        <f>J7/V5*100</f>
        <v>0.6791171477079796</v>
      </c>
      <c r="W15" s="4">
        <f>L7/W5*100</f>
        <v>0.16411378555798689</v>
      </c>
    </row>
    <row r="16" spans="1:23" x14ac:dyDescent="0.25">
      <c r="A16" s="7">
        <v>2019</v>
      </c>
      <c r="B16" s="9">
        <v>37</v>
      </c>
      <c r="C16" s="9">
        <v>29</v>
      </c>
      <c r="D16" s="9">
        <v>37</v>
      </c>
      <c r="E16" s="9">
        <v>-1</v>
      </c>
      <c r="F16" s="9">
        <v>4</v>
      </c>
      <c r="G16" s="9">
        <v>12</v>
      </c>
      <c r="H16" s="9"/>
      <c r="I16" s="9"/>
      <c r="J16" s="9">
        <v>3</v>
      </c>
      <c r="K16" s="9">
        <v>4</v>
      </c>
      <c r="L16" s="9"/>
      <c r="O16" s="3">
        <v>2019</v>
      </c>
      <c r="P16" s="4">
        <f>C8/P6*100</f>
        <v>1.6687148308647568</v>
      </c>
      <c r="Q16" s="4">
        <f>D8/Q6*100</f>
        <v>1.7714305331456621</v>
      </c>
      <c r="R16" s="4">
        <f>E8/R6*100</f>
        <v>1.6184296857913536</v>
      </c>
      <c r="S16" s="4">
        <f>F8/S6*100</f>
        <v>1.5224448673457964</v>
      </c>
      <c r="T16" s="4">
        <f>G8/T6*100</f>
        <v>1.2623037042602754</v>
      </c>
      <c r="U16" s="4">
        <f>H8/U6*100</f>
        <v>1.5388677252668503</v>
      </c>
      <c r="V16" s="4">
        <f>J8/V6*100</f>
        <v>0.35646387832699628</v>
      </c>
      <c r="W16" s="4"/>
    </row>
    <row r="17" spans="1:23" x14ac:dyDescent="0.25">
      <c r="A17" s="7">
        <v>2020</v>
      </c>
      <c r="B17" s="9"/>
      <c r="C17" s="9">
        <v>1</v>
      </c>
      <c r="D17" s="9">
        <v>3</v>
      </c>
      <c r="E17" s="9">
        <v>8</v>
      </c>
      <c r="F17" s="9">
        <v>8</v>
      </c>
      <c r="G17" s="9">
        <v>3</v>
      </c>
      <c r="H17" s="9"/>
      <c r="I17" s="9"/>
      <c r="J17" s="9">
        <v>1</v>
      </c>
      <c r="K17" s="9"/>
      <c r="L17" s="9"/>
      <c r="O17" s="3">
        <v>2020</v>
      </c>
      <c r="P17" s="4">
        <f>C9/P7*100</f>
        <v>1.4138593122709022</v>
      </c>
      <c r="Q17" s="4">
        <f>D9/Q7*100</f>
        <v>1.774081774081774</v>
      </c>
      <c r="R17" s="4">
        <f>E9/R7*100</f>
        <v>1.5294117647058825</v>
      </c>
      <c r="S17" s="4">
        <f>F9/S7*100</f>
        <v>1.1445783132530121</v>
      </c>
      <c r="T17" s="4">
        <f>G9/T7*100</f>
        <v>1.1527377521613833</v>
      </c>
      <c r="U17" s="4"/>
      <c r="V17" s="4"/>
      <c r="W17" s="4">
        <f>L9/W7*100</f>
        <v>0.30226700251889166</v>
      </c>
    </row>
    <row r="18" spans="1:23" x14ac:dyDescent="0.25">
      <c r="A18" s="7">
        <v>2021</v>
      </c>
      <c r="B18" s="9"/>
      <c r="C18" s="9">
        <v>61</v>
      </c>
      <c r="D18" s="9">
        <v>40</v>
      </c>
      <c r="E18" s="9">
        <v>31</v>
      </c>
      <c r="F18" s="9"/>
      <c r="G18" s="9"/>
      <c r="H18" s="9"/>
      <c r="I18" s="9"/>
      <c r="J18" s="9"/>
      <c r="K18" s="9"/>
      <c r="L18" s="9"/>
      <c r="O18" s="3">
        <v>2021</v>
      </c>
      <c r="P18" s="4">
        <f>C10/P8*100</f>
        <v>3.9813857290589465</v>
      </c>
      <c r="Q18" s="4">
        <f>D10/Q8*100</f>
        <v>4.1158075254716033</v>
      </c>
      <c r="R18" s="4">
        <f>E10/R8*100</f>
        <v>3.7177763488630386</v>
      </c>
      <c r="S18" s="4">
        <f>F10/S8*100</f>
        <v>4.0575482331101247</v>
      </c>
      <c r="T18" s="4">
        <f>G10/T8*100</f>
        <v>1.0047446274072007</v>
      </c>
      <c r="U18" s="4"/>
      <c r="V18" s="4">
        <f>J10/V8*100</f>
        <v>0.65977567627006828</v>
      </c>
      <c r="W18" s="4"/>
    </row>
    <row r="19" spans="1:23" x14ac:dyDescent="0.25">
      <c r="A19" s="7">
        <v>2022</v>
      </c>
      <c r="B19" s="9"/>
      <c r="C19" s="9">
        <v>30</v>
      </c>
      <c r="D19" s="9">
        <v>14</v>
      </c>
      <c r="E19" s="9">
        <v>14</v>
      </c>
      <c r="F19" s="9">
        <v>10</v>
      </c>
      <c r="G19" s="9">
        <v>6</v>
      </c>
      <c r="H19" s="9"/>
      <c r="I19" s="9"/>
      <c r="J19" s="9"/>
      <c r="K19" s="9"/>
      <c r="L19" s="9"/>
      <c r="O19" s="3">
        <v>2022</v>
      </c>
      <c r="P19" s="4">
        <f>C11/P9*100</f>
        <v>1.4153725181836052</v>
      </c>
      <c r="Q19" s="4">
        <f>D11/Q9*100</f>
        <v>0.71008718292634809</v>
      </c>
      <c r="R19" s="4">
        <f>E11/R9*100</f>
        <v>1.0011287235608772</v>
      </c>
      <c r="S19" s="4">
        <f>F11/S9*100</f>
        <v>1.3567390657542397</v>
      </c>
      <c r="T19" s="4">
        <f>G11/T9*100</f>
        <v>0.45517764572006569</v>
      </c>
      <c r="U19" s="4"/>
      <c r="V19" s="4">
        <f>J11/V9*100</f>
        <v>-0.27529249827942187</v>
      </c>
      <c r="W19" s="4">
        <f>L11/W9*100</f>
        <v>0</v>
      </c>
    </row>
    <row r="20" spans="1:23" x14ac:dyDescent="0.25">
      <c r="A20" s="7">
        <v>2023</v>
      </c>
      <c r="B20" s="7"/>
      <c r="C20" s="7"/>
      <c r="D20" s="7">
        <v>12</v>
      </c>
      <c r="E20" s="7">
        <v>5</v>
      </c>
      <c r="F20" s="7">
        <v>7</v>
      </c>
      <c r="G20" s="7"/>
      <c r="H20" s="7"/>
      <c r="I20" s="7"/>
      <c r="J20" s="7"/>
      <c r="K20" s="7"/>
      <c r="L20" s="7"/>
      <c r="O20" s="3">
        <v>2023</v>
      </c>
      <c r="P20" s="4">
        <f>C12/P10*100</f>
        <v>0.97229304776474612</v>
      </c>
      <c r="Q20" s="4">
        <f>D12/Q10*100</f>
        <v>0.79394161475509972</v>
      </c>
      <c r="R20" s="4">
        <f>E12/R10*100</f>
        <v>0.49331182999715401</v>
      </c>
      <c r="S20" s="4">
        <f>F12/S10*100</f>
        <v>0.55248618784530379</v>
      </c>
      <c r="T20" s="4"/>
      <c r="U20" s="4"/>
      <c r="V20" s="4">
        <f>J12/V10*100</f>
        <v>1.1530663963507348</v>
      </c>
      <c r="W20" s="4"/>
    </row>
    <row r="21" spans="1:23" ht="15.75" thickBot="1" x14ac:dyDescent="0.3">
      <c r="A21" s="5">
        <v>2024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O21" s="3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18" t="s">
        <v>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23" x14ac:dyDescent="0.25">
      <c r="A23" s="7">
        <v>2018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23" x14ac:dyDescent="0.25">
      <c r="A24" s="7">
        <v>2019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O24" t="s">
        <v>15</v>
      </c>
    </row>
    <row r="25" spans="1:23" x14ac:dyDescent="0.25">
      <c r="A25" s="7">
        <v>2020</v>
      </c>
      <c r="B25" s="9">
        <v>19</v>
      </c>
      <c r="C25" s="9">
        <v>12</v>
      </c>
      <c r="D25" s="9">
        <v>10</v>
      </c>
      <c r="E25" s="9">
        <v>11</v>
      </c>
      <c r="F25" s="9">
        <v>11</v>
      </c>
      <c r="G25" s="9">
        <v>5</v>
      </c>
      <c r="H25" s="9">
        <v>3</v>
      </c>
      <c r="I25" s="9"/>
      <c r="J25" s="9">
        <v>4</v>
      </c>
      <c r="K25" s="9">
        <v>7</v>
      </c>
      <c r="L25" s="9">
        <v>2</v>
      </c>
      <c r="P25" s="3" t="s">
        <v>6</v>
      </c>
      <c r="Q25" s="3" t="s">
        <v>7</v>
      </c>
      <c r="R25" s="3" t="s">
        <v>8</v>
      </c>
      <c r="S25" s="3" t="s">
        <v>9</v>
      </c>
      <c r="T25" s="3" t="s">
        <v>10</v>
      </c>
      <c r="U25" s="3" t="s">
        <v>11</v>
      </c>
      <c r="V25" s="3" t="s">
        <v>12</v>
      </c>
      <c r="W25" s="3" t="s">
        <v>13</v>
      </c>
    </row>
    <row r="26" spans="1:23" x14ac:dyDescent="0.25">
      <c r="A26" s="7">
        <v>2021</v>
      </c>
      <c r="B26" s="9"/>
      <c r="C26" s="9">
        <v>16</v>
      </c>
      <c r="D26" s="9">
        <v>12</v>
      </c>
      <c r="E26" s="9">
        <v>13</v>
      </c>
      <c r="F26" s="9">
        <v>14</v>
      </c>
      <c r="G26" s="9">
        <v>1</v>
      </c>
      <c r="H26" s="9">
        <v>6</v>
      </c>
      <c r="I26" s="9">
        <v>3</v>
      </c>
      <c r="J26" s="9">
        <v>5</v>
      </c>
      <c r="K26" s="9">
        <v>3</v>
      </c>
      <c r="L26" s="9"/>
      <c r="O26" s="3">
        <v>2018</v>
      </c>
      <c r="P26" s="4">
        <f>C15/P5*100</f>
        <v>2.084425799685369</v>
      </c>
      <c r="Q26" s="4">
        <f>D15/Q5*100</f>
        <v>0.91937249179131708</v>
      </c>
      <c r="R26" s="4">
        <f>E15/R5*100</f>
        <v>-4.921461674117214E-2</v>
      </c>
      <c r="S26" s="4">
        <f>F15/S5*100</f>
        <v>0.16057808109193095</v>
      </c>
      <c r="T26" s="4"/>
      <c r="U26" s="4"/>
      <c r="V26" s="4"/>
      <c r="W26" s="4"/>
    </row>
    <row r="27" spans="1:23" x14ac:dyDescent="0.25">
      <c r="A27" s="7">
        <v>2022</v>
      </c>
      <c r="B27" s="9"/>
      <c r="C27" s="9">
        <v>19</v>
      </c>
      <c r="D27" s="9">
        <v>5</v>
      </c>
      <c r="E27" s="9">
        <v>9</v>
      </c>
      <c r="F27" s="9">
        <v>6</v>
      </c>
      <c r="G27" s="9">
        <v>4</v>
      </c>
      <c r="H27" s="9"/>
      <c r="I27" s="9">
        <v>0</v>
      </c>
      <c r="J27" s="9">
        <v>0</v>
      </c>
      <c r="K27" s="9"/>
      <c r="L27" s="9"/>
      <c r="O27" s="3">
        <v>2019</v>
      </c>
      <c r="P27" s="4">
        <f>C16/P6*100</f>
        <v>1.1254123277925103</v>
      </c>
      <c r="Q27" s="4">
        <f>D16/Q6*100</f>
        <v>1.5242541796834768</v>
      </c>
      <c r="R27" s="4">
        <f>E16/R6*100</f>
        <v>-4.3741342859225769E-2</v>
      </c>
      <c r="S27" s="4">
        <f>F16/S6*100</f>
        <v>0.17911116086421133</v>
      </c>
      <c r="T27" s="4">
        <f>G16/T6*100</f>
        <v>0.54098730182583232</v>
      </c>
      <c r="U27" s="4"/>
      <c r="V27" s="4"/>
      <c r="W27" s="4">
        <f>K16/W6*100</f>
        <v>0.49504950495049505</v>
      </c>
    </row>
    <row r="28" spans="1:23" x14ac:dyDescent="0.25">
      <c r="A28" s="7">
        <v>2023</v>
      </c>
      <c r="B28" s="7"/>
      <c r="C28" s="7"/>
      <c r="D28" s="7">
        <v>2</v>
      </c>
      <c r="E28" s="7">
        <v>5</v>
      </c>
      <c r="F28" s="7">
        <v>3</v>
      </c>
      <c r="G28" s="7"/>
      <c r="H28" s="7"/>
      <c r="I28" s="7"/>
      <c r="J28" s="7">
        <v>3</v>
      </c>
      <c r="K28" s="7">
        <v>2</v>
      </c>
      <c r="L28" s="7"/>
      <c r="O28" s="3">
        <v>2020</v>
      </c>
      <c r="P28" s="4">
        <f>C17/P7*100</f>
        <v>5.2365159713737119E-2</v>
      </c>
      <c r="Q28" s="4">
        <f>D17/Q7*100</f>
        <v>0.1663201663201663</v>
      </c>
      <c r="R28" s="4">
        <f>E17/R7*100</f>
        <v>0.47058823529411759</v>
      </c>
      <c r="S28" s="4">
        <f>F17/S7*100</f>
        <v>0.48192771084337355</v>
      </c>
      <c r="T28" s="4">
        <f>G17/T7*100</f>
        <v>0.18201122402548159</v>
      </c>
      <c r="U28" s="4"/>
      <c r="V28" s="4"/>
      <c r="W28" s="4"/>
    </row>
    <row r="29" spans="1:23" x14ac:dyDescent="0.25">
      <c r="A29" s="7">
        <v>2024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O29" s="3">
        <v>2021</v>
      </c>
      <c r="P29" s="4">
        <f>C18/P8*100</f>
        <v>3.1540847983453988</v>
      </c>
      <c r="Q29" s="4">
        <f>D18/Q8*100</f>
        <v>2.4210632502774136</v>
      </c>
      <c r="R29" s="4">
        <f>E18/R8*100</f>
        <v>2.1745484304670604</v>
      </c>
      <c r="S29" s="4"/>
      <c r="T29" s="4"/>
      <c r="U29" s="4"/>
      <c r="V29" s="4"/>
      <c r="W29" s="4"/>
    </row>
    <row r="30" spans="1:23" x14ac:dyDescent="0.25">
      <c r="A30" s="12" t="s">
        <v>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O30" s="3">
        <v>2022</v>
      </c>
      <c r="P30" s="4">
        <f>C19/P9*100</f>
        <v>1.1794770984863379</v>
      </c>
      <c r="Q30" s="4">
        <f>D19/Q9*100</f>
        <v>0.66274803739792487</v>
      </c>
      <c r="R30" s="4">
        <f>E19/R9*100</f>
        <v>0.82445894881484005</v>
      </c>
      <c r="S30" s="4">
        <f>F19/S9*100</f>
        <v>0.71407319250223145</v>
      </c>
      <c r="T30" s="4">
        <f>G19/T9*100</f>
        <v>0.45517764572006569</v>
      </c>
      <c r="U30" s="4"/>
      <c r="V30" s="4"/>
      <c r="W30" s="4"/>
    </row>
    <row r="31" spans="1:23" x14ac:dyDescent="0.25">
      <c r="A31" s="7">
        <v>2018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O31" s="3">
        <v>2023</v>
      </c>
      <c r="P31" s="4"/>
      <c r="Q31" s="4">
        <f>D20/Q10*100</f>
        <v>0.63515329180407976</v>
      </c>
      <c r="R31" s="4">
        <f>E20/R10*100</f>
        <v>0.30831989374822127</v>
      </c>
      <c r="S31" s="4">
        <f>F20/S10*100</f>
        <v>0.48342541436464087</v>
      </c>
      <c r="T31" s="4"/>
      <c r="U31" s="4"/>
      <c r="V31" s="4"/>
      <c r="W31" s="4"/>
    </row>
    <row r="32" spans="1:23" x14ac:dyDescent="0.25">
      <c r="A32" s="7">
        <v>2019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25">
      <c r="A33" s="7">
        <v>2020</v>
      </c>
      <c r="B33" s="9"/>
      <c r="C33" s="9">
        <v>-4</v>
      </c>
      <c r="D33" s="9">
        <v>2</v>
      </c>
      <c r="E33" s="9">
        <v>-5</v>
      </c>
      <c r="F33" s="9">
        <v>-6</v>
      </c>
      <c r="G33" s="9">
        <v>-1</v>
      </c>
      <c r="H33" s="9">
        <v>-2</v>
      </c>
      <c r="I33" s="9"/>
      <c r="J33" s="9">
        <v>-8</v>
      </c>
      <c r="K33" s="9">
        <v>-4</v>
      </c>
      <c r="L33" s="9"/>
    </row>
    <row r="34" spans="1:12" x14ac:dyDescent="0.25">
      <c r="A34" s="7">
        <v>2021</v>
      </c>
      <c r="B34" s="9"/>
      <c r="C34" s="9">
        <v>-6</v>
      </c>
      <c r="D34" s="9">
        <v>-5</v>
      </c>
      <c r="E34" s="9">
        <v>-7</v>
      </c>
      <c r="F34" s="9">
        <v>-10</v>
      </c>
      <c r="G34" s="9">
        <v>-4</v>
      </c>
      <c r="H34" s="9"/>
      <c r="I34" s="9">
        <v>-7</v>
      </c>
      <c r="J34" s="9">
        <v>-7</v>
      </c>
      <c r="K34" s="9">
        <v>-10</v>
      </c>
      <c r="L34" s="9">
        <v>-6</v>
      </c>
    </row>
    <row r="35" spans="1:12" x14ac:dyDescent="0.25">
      <c r="A35" s="7">
        <v>2022</v>
      </c>
      <c r="B35" s="9">
        <v>-39</v>
      </c>
      <c r="C35" s="9">
        <v>-28</v>
      </c>
      <c r="D35" s="9">
        <v>-24</v>
      </c>
      <c r="E35" s="9">
        <v>-2</v>
      </c>
      <c r="F35" s="9">
        <v>0</v>
      </c>
      <c r="G35" s="9">
        <v>0</v>
      </c>
      <c r="H35" s="9"/>
      <c r="I35" s="9">
        <v>-4</v>
      </c>
      <c r="J35" s="9">
        <v>-15</v>
      </c>
      <c r="K35" s="9">
        <v>-13</v>
      </c>
      <c r="L35" s="9"/>
    </row>
    <row r="36" spans="1:12" x14ac:dyDescent="0.25">
      <c r="A36" s="7">
        <v>2023</v>
      </c>
      <c r="B36" s="7"/>
      <c r="C36" s="7"/>
      <c r="D36" s="7">
        <v>-14</v>
      </c>
      <c r="E36" s="7">
        <v>-2</v>
      </c>
      <c r="F36" s="7">
        <v>-4</v>
      </c>
      <c r="G36" s="7">
        <v>-6</v>
      </c>
      <c r="H36" s="7"/>
      <c r="I36" s="7"/>
      <c r="J36" s="7"/>
      <c r="K36" s="7"/>
      <c r="L36" s="7"/>
    </row>
    <row r="37" spans="1:12" x14ac:dyDescent="0.25">
      <c r="A37" s="7">
        <v>2024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</sheetData>
  <mergeCells count="6">
    <mergeCell ref="A30:L30"/>
    <mergeCell ref="B4:H4"/>
    <mergeCell ref="I4:L4"/>
    <mergeCell ref="A6:L6"/>
    <mergeCell ref="A14:L14"/>
    <mergeCell ref="A22:L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Michelle Anderson</cp:lastModifiedBy>
  <dcterms:created xsi:type="dcterms:W3CDTF">2023-11-16T02:54:59Z</dcterms:created>
  <dcterms:modified xsi:type="dcterms:W3CDTF">2024-08-27T01:36:35Z</dcterms:modified>
</cp:coreProperties>
</file>