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7498A347-375C-4C98-B8BE-20287C0D8364}" xr6:coauthVersionLast="46" xr6:coauthVersionMax="46" xr10:uidLastSave="{00000000-0000-0000-0000-000000000000}"/>
  <bookViews>
    <workbookView xWindow="1950" yWindow="1950" windowWidth="21600" windowHeight="11385" xr2:uid="{06129DF2-96FB-4797-B9E4-BF9426BFDE10}"/>
  </bookViews>
  <sheets>
    <sheet name="YOY change in prod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K14" i="1"/>
  <c r="I14" i="1"/>
  <c r="G14" i="1"/>
  <c r="E14" i="1"/>
  <c r="C14" i="1"/>
  <c r="M13" i="1"/>
  <c r="K13" i="1"/>
  <c r="I13" i="1"/>
  <c r="G13" i="1"/>
  <c r="E13" i="1"/>
  <c r="C13" i="1"/>
  <c r="M12" i="1"/>
  <c r="K12" i="1"/>
  <c r="I12" i="1"/>
  <c r="G12" i="1"/>
  <c r="E12" i="1"/>
  <c r="C12" i="1"/>
  <c r="M11" i="1"/>
  <c r="K11" i="1"/>
  <c r="I11" i="1"/>
  <c r="G11" i="1"/>
  <c r="E11" i="1"/>
  <c r="C11" i="1"/>
  <c r="M10" i="1"/>
  <c r="K10" i="1"/>
  <c r="I10" i="1"/>
  <c r="G10" i="1"/>
  <c r="E10" i="1"/>
  <c r="C10" i="1"/>
  <c r="M9" i="1"/>
  <c r="K9" i="1"/>
  <c r="I9" i="1"/>
  <c r="G9" i="1"/>
  <c r="E9" i="1"/>
  <c r="C9" i="1"/>
  <c r="M8" i="1"/>
  <c r="K8" i="1"/>
  <c r="I8" i="1"/>
  <c r="G8" i="1"/>
  <c r="E8" i="1"/>
  <c r="C8" i="1"/>
  <c r="M7" i="1"/>
  <c r="K7" i="1"/>
  <c r="I7" i="1"/>
  <c r="G7" i="1"/>
  <c r="E7" i="1"/>
  <c r="C7" i="1"/>
  <c r="M6" i="1"/>
  <c r="K6" i="1"/>
  <c r="I6" i="1"/>
  <c r="G6" i="1"/>
  <c r="E6" i="1"/>
  <c r="C6" i="1"/>
  <c r="M5" i="1"/>
  <c r="K5" i="1"/>
  <c r="I5" i="1"/>
  <c r="G5" i="1"/>
  <c r="E5" i="1"/>
  <c r="C5" i="1"/>
  <c r="M4" i="1"/>
  <c r="K4" i="1"/>
  <c r="I4" i="1"/>
  <c r="G4" i="1"/>
  <c r="E4" i="1"/>
  <c r="C4" i="1"/>
</calcChain>
</file>

<file path=xl/sharedStrings.xml><?xml version="1.0" encoding="utf-8"?>
<sst xmlns="http://schemas.openxmlformats.org/spreadsheetml/2006/main" count="49" uniqueCount="23">
  <si>
    <t>NSW</t>
  </si>
  <si>
    <t>QLD</t>
  </si>
  <si>
    <t>SA</t>
  </si>
  <si>
    <t>TAS</t>
  </si>
  <si>
    <t>Vic</t>
  </si>
  <si>
    <t>WA</t>
  </si>
  <si>
    <t>Year</t>
  </si>
  <si>
    <t>Production (kt)</t>
  </si>
  <si>
    <t>YOY Change in Production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</si>
  <si>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</si>
  <si>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</si>
  <si>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</si>
  <si>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</si>
  <si>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</si>
  <si>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</si>
  <si>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</si>
  <si>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</si>
  <si>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</si>
  <si>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</si>
  <si>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</si>
  <si>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</si>
  <si>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Tas</t>
  </si>
  <si>
    <t>Source (ABARES,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</si>
</sst>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family val="2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164" fontId="5" fillId="0" borderId="3" xfId="0" applyNumberFormat="1" applyFont="1" applyBorder="1" applyAlignment="1">
      <alignment vertical="center"/>
    </xf>
    <xf numFmtId="0" fontId="8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1" fillId="0" borderId="3" xfId="0" applyFont="1" applyBorder="1"/>
    <xf numFmtId="0" fontId="5" fillId="0" borderId="0" xfId="0" applyFont="1" applyAlignment="1">
      <alignment wrapText="1"/>
    </xf>
    <xf numFmtId="0" fontId="2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EC84-5510-41B1-94C4-AC0B4C14A0E8}">
  <dimension ref="A1:Y980"/>
  <sheetViews>
    <sheetView tabSelected="1" topLeftCell="A28" workbookViewId="0">
      <selection activeCell="B14" sqref="B14"/>
    </sheetView>
  </sheetViews>
  <sheetFormatPr defaultColWidth="12.625" defaultRowHeight="15" customHeight="1" x14ac:dyDescent="0.2"/>
  <cols>
    <col min="1" max="13" width="12.75" customWidth="1"/>
    <col min="14" max="25" width="7.625" customWidth="1"/>
  </cols>
  <sheetData>
    <row r="1" spans="1:25" x14ac:dyDescent="0.25">
      <c r="B1" s="24" t="s">
        <v>0</v>
      </c>
      <c r="C1" s="24"/>
      <c r="D1" s="23" t="s">
        <v>1</v>
      </c>
      <c r="E1" s="23"/>
      <c r="F1" s="23" t="s">
        <v>2</v>
      </c>
      <c r="G1" s="23"/>
      <c r="H1" s="23" t="s">
        <v>3</v>
      </c>
      <c r="I1" s="23"/>
      <c r="J1" s="23" t="s">
        <v>4</v>
      </c>
      <c r="K1" s="23"/>
      <c r="L1" s="23" t="s">
        <v>5</v>
      </c>
      <c r="M1" s="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5.450000000000003" customHeight="1" x14ac:dyDescent="0.25">
      <c r="A2" s="2" t="s">
        <v>6</v>
      </c>
      <c r="B2" s="3" t="s">
        <v>7</v>
      </c>
      <c r="C2" s="4" t="s">
        <v>8</v>
      </c>
      <c r="D2" s="3" t="s">
        <v>7</v>
      </c>
      <c r="E2" s="4" t="s">
        <v>8</v>
      </c>
      <c r="F2" s="3" t="s">
        <v>7</v>
      </c>
      <c r="G2" s="4" t="s">
        <v>8</v>
      </c>
      <c r="H2" s="3" t="s">
        <v>7</v>
      </c>
      <c r="I2" s="4" t="s">
        <v>8</v>
      </c>
      <c r="J2" s="3" t="s">
        <v>7</v>
      </c>
      <c r="K2" s="4" t="s">
        <v>8</v>
      </c>
      <c r="L2" s="3" t="s">
        <v>7</v>
      </c>
      <c r="M2" s="4" t="s">
        <v>8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25">
      <c r="A3" s="5" t="s">
        <v>9</v>
      </c>
      <c r="B3" s="6">
        <v>1236</v>
      </c>
      <c r="C3" s="7"/>
      <c r="D3" s="8">
        <v>113</v>
      </c>
      <c r="E3" s="8"/>
      <c r="F3" s="8">
        <v>2068</v>
      </c>
      <c r="G3" s="8"/>
      <c r="H3" s="8">
        <v>28.8</v>
      </c>
      <c r="I3" s="8"/>
      <c r="J3" s="8">
        <v>1865</v>
      </c>
      <c r="K3" s="8"/>
      <c r="L3" s="8">
        <v>2554</v>
      </c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5" t="s">
        <v>10</v>
      </c>
      <c r="B4" s="6">
        <v>2194</v>
      </c>
      <c r="C4" s="9">
        <f>B4-B3</f>
        <v>958</v>
      </c>
      <c r="D4" s="8">
        <v>146</v>
      </c>
      <c r="E4" s="8">
        <f>D4-D3</f>
        <v>33</v>
      </c>
      <c r="F4" s="8">
        <v>2122</v>
      </c>
      <c r="G4" s="8">
        <f>F4-F3</f>
        <v>54</v>
      </c>
      <c r="H4" s="8">
        <v>39.1</v>
      </c>
      <c r="I4" s="8">
        <f t="shared" ref="I4:I14" si="0">H4-H3</f>
        <v>10.3</v>
      </c>
      <c r="J4" s="8">
        <v>1945</v>
      </c>
      <c r="K4" s="8">
        <f>J4-J3</f>
        <v>80</v>
      </c>
      <c r="L4" s="8">
        <v>1549</v>
      </c>
      <c r="M4" s="8">
        <f>L4-L3</f>
        <v>-1005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5" t="s">
        <v>11</v>
      </c>
      <c r="B5" s="6">
        <v>1425</v>
      </c>
      <c r="C5" s="9">
        <f t="shared" ref="C5:C14" si="1">B5-B4</f>
        <v>-769</v>
      </c>
      <c r="D5" s="8">
        <v>191</v>
      </c>
      <c r="E5" s="8">
        <f t="shared" ref="E5:E14" si="2">D5-D4</f>
        <v>45</v>
      </c>
      <c r="F5" s="8">
        <v>1816</v>
      </c>
      <c r="G5" s="8">
        <f t="shared" ref="G5:G14" si="3">F5-F4</f>
        <v>-306</v>
      </c>
      <c r="H5" s="8">
        <v>23.1</v>
      </c>
      <c r="I5" s="8">
        <f t="shared" si="0"/>
        <v>-16</v>
      </c>
      <c r="J5" s="8">
        <v>2005</v>
      </c>
      <c r="K5" s="8">
        <f t="shared" ref="K5:K14" si="4">J5-J4</f>
        <v>60</v>
      </c>
      <c r="L5" s="8">
        <v>2761</v>
      </c>
      <c r="M5" s="8">
        <f t="shared" ref="M5:M14" si="5">L5-L4</f>
        <v>1212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5" t="s">
        <v>12</v>
      </c>
      <c r="B6" s="6">
        <v>1286</v>
      </c>
      <c r="C6" s="9">
        <f t="shared" si="1"/>
        <v>-139</v>
      </c>
      <c r="D6" s="8">
        <v>170</v>
      </c>
      <c r="E6" s="8">
        <f t="shared" si="2"/>
        <v>-21</v>
      </c>
      <c r="F6" s="8">
        <v>1794</v>
      </c>
      <c r="G6" s="8">
        <f t="shared" si="3"/>
        <v>-22</v>
      </c>
      <c r="H6" s="8">
        <v>16.5</v>
      </c>
      <c r="I6" s="8">
        <f t="shared" si="0"/>
        <v>-6.6000000000000014</v>
      </c>
      <c r="J6" s="8">
        <v>1952</v>
      </c>
      <c r="K6" s="8">
        <f t="shared" si="4"/>
        <v>-53</v>
      </c>
      <c r="L6" s="8">
        <v>2252</v>
      </c>
      <c r="M6" s="8">
        <f t="shared" si="5"/>
        <v>-509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A7" s="5" t="s">
        <v>13</v>
      </c>
      <c r="B7" s="6">
        <v>1486</v>
      </c>
      <c r="C7" s="9">
        <f t="shared" si="1"/>
        <v>200</v>
      </c>
      <c r="D7" s="8">
        <v>180</v>
      </c>
      <c r="E7" s="8">
        <f t="shared" si="2"/>
        <v>10</v>
      </c>
      <c r="F7" s="8">
        <v>1892</v>
      </c>
      <c r="G7" s="8">
        <f t="shared" si="3"/>
        <v>98</v>
      </c>
      <c r="H7" s="8">
        <v>25.4</v>
      </c>
      <c r="I7" s="8">
        <f t="shared" si="0"/>
        <v>8.8999999999999986</v>
      </c>
      <c r="J7" s="8">
        <v>2036</v>
      </c>
      <c r="K7" s="8">
        <f t="shared" si="4"/>
        <v>84</v>
      </c>
      <c r="L7" s="8">
        <v>3556</v>
      </c>
      <c r="M7" s="8">
        <f t="shared" si="5"/>
        <v>1304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5" t="s">
        <v>14</v>
      </c>
      <c r="B8" s="6">
        <v>1869</v>
      </c>
      <c r="C8" s="9">
        <f t="shared" si="1"/>
        <v>383</v>
      </c>
      <c r="D8" s="8">
        <v>253</v>
      </c>
      <c r="E8" s="8">
        <f t="shared" si="2"/>
        <v>73</v>
      </c>
      <c r="F8" s="8">
        <v>1941</v>
      </c>
      <c r="G8" s="8">
        <f t="shared" si="3"/>
        <v>49</v>
      </c>
      <c r="H8" s="8">
        <v>16.899999999999999</v>
      </c>
      <c r="I8" s="8">
        <f t="shared" si="0"/>
        <v>-8.5</v>
      </c>
      <c r="J8" s="8">
        <v>1374</v>
      </c>
      <c r="K8" s="8">
        <f t="shared" si="4"/>
        <v>-662</v>
      </c>
      <c r="L8" s="8">
        <v>3192</v>
      </c>
      <c r="M8" s="8">
        <f t="shared" si="5"/>
        <v>-364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5" t="s">
        <v>15</v>
      </c>
      <c r="B9" s="6">
        <v>2528</v>
      </c>
      <c r="C9" s="9">
        <f t="shared" si="1"/>
        <v>659</v>
      </c>
      <c r="D9" s="10">
        <v>372</v>
      </c>
      <c r="E9" s="8">
        <f t="shared" si="2"/>
        <v>119</v>
      </c>
      <c r="F9" s="8">
        <v>1719</v>
      </c>
      <c r="G9" s="8">
        <f t="shared" si="3"/>
        <v>-222</v>
      </c>
      <c r="H9" s="8">
        <v>16.5</v>
      </c>
      <c r="I9" s="8">
        <f t="shared" si="0"/>
        <v>-0.39999999999999858</v>
      </c>
      <c r="J9" s="8">
        <v>1107</v>
      </c>
      <c r="K9" s="8">
        <f t="shared" si="4"/>
        <v>-267</v>
      </c>
      <c r="L9" s="8">
        <v>3248</v>
      </c>
      <c r="M9" s="8">
        <f t="shared" si="5"/>
        <v>56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5" t="s">
        <v>16</v>
      </c>
      <c r="B10" s="6">
        <v>2832</v>
      </c>
      <c r="C10" s="9">
        <f t="shared" si="1"/>
        <v>304</v>
      </c>
      <c r="D10" s="8">
        <v>436</v>
      </c>
      <c r="E10" s="8">
        <f t="shared" si="2"/>
        <v>64</v>
      </c>
      <c r="F10" s="8">
        <v>3002</v>
      </c>
      <c r="G10" s="8">
        <f t="shared" si="3"/>
        <v>1283</v>
      </c>
      <c r="H10" s="8">
        <v>33.4</v>
      </c>
      <c r="I10" s="8">
        <f t="shared" si="0"/>
        <v>16.899999999999999</v>
      </c>
      <c r="J10" s="8">
        <v>3083</v>
      </c>
      <c r="K10" s="8">
        <f t="shared" si="4"/>
        <v>1976</v>
      </c>
      <c r="L10" s="8">
        <v>4120</v>
      </c>
      <c r="M10" s="8">
        <f t="shared" si="5"/>
        <v>872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5" t="s">
        <v>17</v>
      </c>
      <c r="B11" s="6">
        <v>1305</v>
      </c>
      <c r="C11" s="9">
        <f t="shared" si="1"/>
        <v>-1527</v>
      </c>
      <c r="D11" s="8">
        <v>188</v>
      </c>
      <c r="E11" s="8">
        <f t="shared" si="2"/>
        <v>-248</v>
      </c>
      <c r="F11" s="8">
        <v>1861</v>
      </c>
      <c r="G11" s="8">
        <f t="shared" si="3"/>
        <v>-1141</v>
      </c>
      <c r="H11" s="8">
        <v>16.3</v>
      </c>
      <c r="I11" s="8">
        <f t="shared" si="0"/>
        <v>-17.099999999999998</v>
      </c>
      <c r="J11" s="8">
        <v>2110</v>
      </c>
      <c r="K11" s="8">
        <f t="shared" si="4"/>
        <v>-973</v>
      </c>
      <c r="L11" s="8">
        <v>3775</v>
      </c>
      <c r="M11" s="8">
        <f t="shared" si="5"/>
        <v>-345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5">
      <c r="A12" s="5" t="s">
        <v>18</v>
      </c>
      <c r="B12" s="6">
        <v>909</v>
      </c>
      <c r="C12" s="9">
        <f t="shared" si="1"/>
        <v>-396</v>
      </c>
      <c r="D12" s="8">
        <v>132</v>
      </c>
      <c r="E12" s="8">
        <f t="shared" si="2"/>
        <v>-56</v>
      </c>
      <c r="F12" s="8">
        <v>1615</v>
      </c>
      <c r="G12" s="8">
        <f t="shared" si="3"/>
        <v>-246</v>
      </c>
      <c r="H12" s="8">
        <v>27.5</v>
      </c>
      <c r="I12" s="8">
        <f t="shared" si="0"/>
        <v>11.2</v>
      </c>
      <c r="J12" s="8">
        <v>1337</v>
      </c>
      <c r="K12" s="8">
        <f t="shared" si="4"/>
        <v>-773</v>
      </c>
      <c r="L12" s="8">
        <v>4798</v>
      </c>
      <c r="M12" s="8">
        <f t="shared" si="5"/>
        <v>1023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5">
      <c r="A13" s="5" t="s">
        <v>19</v>
      </c>
      <c r="B13" s="6">
        <v>916</v>
      </c>
      <c r="C13" s="9">
        <f t="shared" si="1"/>
        <v>7</v>
      </c>
      <c r="D13" s="8">
        <v>80</v>
      </c>
      <c r="E13" s="8">
        <f t="shared" si="2"/>
        <v>-52</v>
      </c>
      <c r="F13" s="8">
        <v>1995</v>
      </c>
      <c r="G13" s="8">
        <f t="shared" si="3"/>
        <v>380</v>
      </c>
      <c r="H13" s="8">
        <v>22.9</v>
      </c>
      <c r="I13" s="8">
        <f t="shared" si="0"/>
        <v>-4.6000000000000014</v>
      </c>
      <c r="J13" s="8">
        <v>3117</v>
      </c>
      <c r="K13" s="8">
        <f t="shared" si="4"/>
        <v>1780</v>
      </c>
      <c r="L13" s="8">
        <v>3996</v>
      </c>
      <c r="M13" s="8">
        <f t="shared" si="5"/>
        <v>-802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5">
      <c r="A14" s="11" t="s">
        <v>20</v>
      </c>
      <c r="B14" s="12">
        <v>3230</v>
      </c>
      <c r="C14" s="9">
        <f t="shared" si="1"/>
        <v>2314</v>
      </c>
      <c r="D14" s="8">
        <v>240</v>
      </c>
      <c r="E14" s="8">
        <f t="shared" si="2"/>
        <v>160</v>
      </c>
      <c r="F14" s="8">
        <v>2400</v>
      </c>
      <c r="G14" s="8">
        <f t="shared" si="3"/>
        <v>405</v>
      </c>
      <c r="H14" s="8">
        <v>39.200000000000003</v>
      </c>
      <c r="I14" s="8">
        <f t="shared" si="0"/>
        <v>16.300000000000004</v>
      </c>
      <c r="J14" s="13">
        <v>2784</v>
      </c>
      <c r="K14" s="8">
        <f t="shared" si="4"/>
        <v>-333</v>
      </c>
      <c r="L14" s="8">
        <v>4400</v>
      </c>
      <c r="M14" s="8">
        <f t="shared" si="5"/>
        <v>404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5">
      <c r="A15" s="1"/>
      <c r="B15" s="14"/>
      <c r="C15" s="1"/>
      <c r="D15" s="1"/>
      <c r="E15" s="1"/>
      <c r="F15" s="1"/>
      <c r="G15" s="1"/>
      <c r="H15" s="1"/>
      <c r="I15" s="1"/>
      <c r="J15" s="1"/>
      <c r="K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5">
      <c r="A16" s="15"/>
      <c r="B16" s="16" t="s">
        <v>0</v>
      </c>
      <c r="C16" s="17" t="s">
        <v>1</v>
      </c>
      <c r="D16" s="17" t="s">
        <v>2</v>
      </c>
      <c r="E16" s="17" t="s">
        <v>21</v>
      </c>
      <c r="F16" s="17" t="s">
        <v>4</v>
      </c>
      <c r="G16" s="17" t="s">
        <v>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ht="15.75" customHeight="1" x14ac:dyDescent="0.25">
      <c r="A17" s="18" t="s">
        <v>10</v>
      </c>
      <c r="B17" s="19">
        <v>958</v>
      </c>
      <c r="C17" s="20">
        <v>33</v>
      </c>
      <c r="D17" s="20">
        <v>54</v>
      </c>
      <c r="E17" s="20">
        <v>10.3</v>
      </c>
      <c r="F17" s="20">
        <v>80</v>
      </c>
      <c r="G17" s="20">
        <v>-1005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ht="15.75" customHeight="1" x14ac:dyDescent="0.25">
      <c r="A18" s="18" t="s">
        <v>11</v>
      </c>
      <c r="B18" s="19">
        <v>-769</v>
      </c>
      <c r="C18" s="20">
        <v>45</v>
      </c>
      <c r="D18" s="20">
        <v>-306</v>
      </c>
      <c r="E18" s="20">
        <v>-16</v>
      </c>
      <c r="F18" s="20">
        <v>60</v>
      </c>
      <c r="G18" s="20">
        <v>1212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ht="15.75" customHeight="1" x14ac:dyDescent="0.25">
      <c r="A19" s="18" t="s">
        <v>12</v>
      </c>
      <c r="B19" s="19">
        <v>-139</v>
      </c>
      <c r="C19" s="20">
        <v>-21</v>
      </c>
      <c r="D19" s="20">
        <v>-22</v>
      </c>
      <c r="E19" s="20">
        <v>-6.6000000000000014</v>
      </c>
      <c r="F19" s="20">
        <v>-53</v>
      </c>
      <c r="G19" s="20">
        <v>-509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ht="15.75" customHeight="1" x14ac:dyDescent="0.25">
      <c r="A20" s="18" t="s">
        <v>13</v>
      </c>
      <c r="B20" s="19">
        <v>200</v>
      </c>
      <c r="C20" s="20">
        <v>10</v>
      </c>
      <c r="D20" s="20">
        <v>98</v>
      </c>
      <c r="E20" s="20">
        <v>8.8999999999999986</v>
      </c>
      <c r="F20" s="20">
        <v>84</v>
      </c>
      <c r="G20" s="20">
        <v>1304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ht="15.75" customHeight="1" x14ac:dyDescent="0.25">
      <c r="A21" s="18" t="s">
        <v>14</v>
      </c>
      <c r="B21" s="19">
        <v>383</v>
      </c>
      <c r="C21" s="20">
        <v>73</v>
      </c>
      <c r="D21" s="20">
        <v>49</v>
      </c>
      <c r="E21" s="20">
        <v>-8.5</v>
      </c>
      <c r="F21" s="20">
        <v>-662</v>
      </c>
      <c r="G21" s="20">
        <v>-364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ht="15.75" customHeight="1" x14ac:dyDescent="0.25">
      <c r="A22" s="18" t="s">
        <v>15</v>
      </c>
      <c r="B22" s="19">
        <v>659</v>
      </c>
      <c r="C22" s="20">
        <v>119</v>
      </c>
      <c r="D22" s="20">
        <v>-222</v>
      </c>
      <c r="E22" s="20">
        <v>-0.39999999999999858</v>
      </c>
      <c r="F22" s="20">
        <v>-267</v>
      </c>
      <c r="G22" s="20">
        <v>56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ht="15.75" customHeight="1" x14ac:dyDescent="0.25">
      <c r="A23" s="18" t="s">
        <v>16</v>
      </c>
      <c r="B23" s="19">
        <v>304</v>
      </c>
      <c r="C23" s="20">
        <v>64</v>
      </c>
      <c r="D23" s="20">
        <v>1283</v>
      </c>
      <c r="E23" s="20">
        <v>16.899999999999999</v>
      </c>
      <c r="F23" s="20">
        <v>1976</v>
      </c>
      <c r="G23" s="20">
        <v>872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5.75" customHeight="1" x14ac:dyDescent="0.25">
      <c r="A24" s="18" t="s">
        <v>17</v>
      </c>
      <c r="B24" s="19">
        <v>-1527</v>
      </c>
      <c r="C24" s="20">
        <v>-248</v>
      </c>
      <c r="D24" s="20">
        <v>-1141</v>
      </c>
      <c r="E24" s="20">
        <v>-17.099999999999998</v>
      </c>
      <c r="F24" s="20">
        <v>-973</v>
      </c>
      <c r="G24" s="20">
        <v>-345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5.75" customHeight="1" x14ac:dyDescent="0.25">
      <c r="A25" s="18" t="s">
        <v>18</v>
      </c>
      <c r="B25" s="19">
        <v>-396</v>
      </c>
      <c r="C25" s="20">
        <v>-56</v>
      </c>
      <c r="D25" s="20">
        <v>-246</v>
      </c>
      <c r="E25" s="20">
        <v>11.2</v>
      </c>
      <c r="F25" s="20">
        <v>-773</v>
      </c>
      <c r="G25" s="20">
        <v>1023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15.75" customHeight="1" x14ac:dyDescent="0.25">
      <c r="A26" s="18" t="s">
        <v>19</v>
      </c>
      <c r="B26" s="19">
        <v>7</v>
      </c>
      <c r="C26" s="20">
        <v>-52</v>
      </c>
      <c r="D26" s="20">
        <v>380</v>
      </c>
      <c r="E26" s="20">
        <v>-4.6000000000000014</v>
      </c>
      <c r="F26" s="20">
        <v>1780</v>
      </c>
      <c r="G26" s="20">
        <v>-802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ht="15.75" customHeight="1" x14ac:dyDescent="0.25">
      <c r="A27" s="21" t="s">
        <v>20</v>
      </c>
      <c r="B27" s="19">
        <v>2314</v>
      </c>
      <c r="C27" s="20">
        <v>160</v>
      </c>
      <c r="D27" s="20">
        <v>405</v>
      </c>
      <c r="E27" s="20">
        <v>16.300000000000004</v>
      </c>
      <c r="F27" s="20">
        <v>-333</v>
      </c>
      <c r="G27" s="20">
        <v>404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ht="15.75" customHeight="1" x14ac:dyDescent="0.25">
      <c r="A28" s="1"/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22" t="s">
        <v>22</v>
      </c>
      <c r="B29" s="1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YOY change in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2021-07-22T02:11:03Z</dcterms:created>
  <dcterms:modified xsi:type="dcterms:W3CDTF">2021-11-03T05:49:27Z</dcterms:modified>
</cp:coreProperties>
</file>